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ank.Angerbauer\Downloads\"/>
    </mc:Choice>
  </mc:AlternateContent>
  <bookViews>
    <workbookView xWindow="0" yWindow="0" windowWidth="41276" windowHeight="13110" tabRatio="828" activeTab="2"/>
  </bookViews>
  <sheets>
    <sheet name="P-Fraktionierung je 3 Messungen" sheetId="35617" r:id="rId1"/>
    <sheet name="P-Fraktionierung je 2 Messungen" sheetId="35619" r:id="rId2"/>
    <sheet name="P-Fraktionierung je 2 Beispiel" sheetId="35620" r:id="rId3"/>
    <sheet name="P-Fraktionierung 1 Messung" sheetId="35618" r:id="rId4"/>
    <sheet name="MST Listen" sheetId="35613" state="veryHidden" r:id="rId5"/>
  </sheets>
  <definedNames>
    <definedName name="q" localSheetId="2">#REF!</definedName>
    <definedName name="q">#REF!</definedName>
    <definedName name="q__gewählt" localSheetId="2">#REF!</definedName>
    <definedName name="q__gewähl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2" i="35620" l="1"/>
  <c r="R62" i="35620"/>
  <c r="Q62" i="35620"/>
  <c r="P62" i="35620"/>
  <c r="Q61" i="35620"/>
  <c r="P61" i="35620"/>
  <c r="N61" i="35620"/>
  <c r="K61" i="35620"/>
  <c r="J61" i="35620"/>
  <c r="I61" i="35620"/>
  <c r="M60" i="35620"/>
  <c r="L60" i="35620"/>
  <c r="L61" i="35620" s="1"/>
  <c r="R61" i="35620" s="1"/>
  <c r="M59" i="35620"/>
  <c r="L59" i="35620"/>
  <c r="N58" i="35620"/>
  <c r="K58" i="35620"/>
  <c r="J58" i="35620"/>
  <c r="I58" i="35620"/>
  <c r="M57" i="35620"/>
  <c r="L57" i="35620"/>
  <c r="M56" i="35620"/>
  <c r="L56" i="35620"/>
  <c r="L58" i="35620" s="1"/>
  <c r="N55" i="35620"/>
  <c r="M55" i="35620"/>
  <c r="L55" i="35620"/>
  <c r="K55" i="35620"/>
  <c r="J55" i="35620"/>
  <c r="I55" i="35620"/>
  <c r="M54" i="35620"/>
  <c r="L54" i="35620"/>
  <c r="M53" i="35620"/>
  <c r="L53" i="35620"/>
  <c r="N52" i="35620"/>
  <c r="K52" i="35620"/>
  <c r="J52" i="35620"/>
  <c r="I52" i="35620"/>
  <c r="M51" i="35620"/>
  <c r="L51" i="35620"/>
  <c r="L52" i="35620" s="1"/>
  <c r="M50" i="35620"/>
  <c r="M52" i="35620" s="1"/>
  <c r="L50" i="35620"/>
  <c r="N49" i="35620"/>
  <c r="L49" i="35620"/>
  <c r="K49" i="35620"/>
  <c r="J49" i="35620"/>
  <c r="I49" i="35620"/>
  <c r="M48" i="35620"/>
  <c r="M49" i="35620" s="1"/>
  <c r="L48" i="35620"/>
  <c r="M47" i="35620"/>
  <c r="L47" i="35620"/>
  <c r="N46" i="35620"/>
  <c r="M46" i="35620"/>
  <c r="L46" i="35620"/>
  <c r="K46" i="35620"/>
  <c r="J46" i="35620"/>
  <c r="I46" i="35620"/>
  <c r="M45" i="35620"/>
  <c r="L45" i="35620"/>
  <c r="M44" i="35620"/>
  <c r="L44" i="35620"/>
  <c r="N43" i="35620"/>
  <c r="K43" i="35620"/>
  <c r="J43" i="35620"/>
  <c r="I43" i="35620"/>
  <c r="M42" i="35620"/>
  <c r="L42" i="35620"/>
  <c r="L43" i="35620" s="1"/>
  <c r="M41" i="35620"/>
  <c r="M43" i="35620" s="1"/>
  <c r="L41" i="35620"/>
  <c r="N40" i="35620"/>
  <c r="K40" i="35620"/>
  <c r="J40" i="35620"/>
  <c r="I40" i="35620"/>
  <c r="M39" i="35620"/>
  <c r="L39" i="35620"/>
  <c r="L40" i="35620" s="1"/>
  <c r="M38" i="35620"/>
  <c r="M40" i="35620" s="1"/>
  <c r="L38" i="35620"/>
  <c r="N37" i="35620"/>
  <c r="K37" i="35620"/>
  <c r="J37" i="35620"/>
  <c r="I37" i="35620"/>
  <c r="M36" i="35620"/>
  <c r="M37" i="35620" s="1"/>
  <c r="L36" i="35620"/>
  <c r="M35" i="35620"/>
  <c r="L35" i="35620"/>
  <c r="L37" i="35620" s="1"/>
  <c r="N34" i="35620"/>
  <c r="L34" i="35620"/>
  <c r="K34" i="35620"/>
  <c r="J34" i="35620"/>
  <c r="I34" i="35620"/>
  <c r="M33" i="35620"/>
  <c r="L33" i="35620"/>
  <c r="M32" i="35620"/>
  <c r="M34" i="35620" s="1"/>
  <c r="L32" i="35620"/>
  <c r="N31" i="35620"/>
  <c r="M31" i="35620"/>
  <c r="L31" i="35620"/>
  <c r="K31" i="35620"/>
  <c r="J31" i="35620"/>
  <c r="I31" i="35620"/>
  <c r="M30" i="35620"/>
  <c r="L30" i="35620"/>
  <c r="M29" i="35620"/>
  <c r="L29" i="35620"/>
  <c r="N28" i="35620"/>
  <c r="K28" i="35620"/>
  <c r="J28" i="35620"/>
  <c r="I28" i="35620"/>
  <c r="M27" i="35620"/>
  <c r="L27" i="35620"/>
  <c r="M26" i="35620"/>
  <c r="M28" i="35620" s="1"/>
  <c r="L26" i="35620"/>
  <c r="M61" i="35620" l="1"/>
  <c r="S61" i="35620" s="1"/>
  <c r="L28" i="35620"/>
  <c r="M58" i="35620"/>
  <c r="R58" i="35620" l="1"/>
  <c r="Q58" i="35620"/>
  <c r="P58" i="35620"/>
  <c r="S58" i="35620"/>
  <c r="S55" i="35620"/>
  <c r="R55" i="35620"/>
  <c r="Q55" i="35620"/>
  <c r="P55" i="35620"/>
  <c r="S52" i="35620"/>
  <c r="R52" i="35620"/>
  <c r="Q52" i="35620"/>
  <c r="P52" i="35620"/>
  <c r="S49" i="35620"/>
  <c r="R49" i="35620"/>
  <c r="Q49" i="35620"/>
  <c r="P49" i="35620"/>
  <c r="S46" i="35620"/>
  <c r="R46" i="35620"/>
  <c r="Q46" i="35620"/>
  <c r="P46" i="35620"/>
  <c r="P43" i="35620"/>
  <c r="S43" i="35620"/>
  <c r="R43" i="35620"/>
  <c r="Q43" i="35620"/>
  <c r="P40" i="35620"/>
  <c r="S40" i="35620"/>
  <c r="R40" i="35620"/>
  <c r="Q40" i="35620"/>
  <c r="Q37" i="35620"/>
  <c r="P37" i="35620"/>
  <c r="S37" i="35620"/>
  <c r="R37" i="35620"/>
  <c r="R34" i="35620"/>
  <c r="Q34" i="35620"/>
  <c r="P34" i="35620"/>
  <c r="S34" i="35620"/>
  <c r="S31" i="35620"/>
  <c r="R31" i="35620"/>
  <c r="Q31" i="35620"/>
  <c r="P31" i="35620"/>
  <c r="S28" i="35620"/>
  <c r="R28" i="35620"/>
  <c r="Q28" i="35620"/>
  <c r="P28" i="35620"/>
  <c r="M58" i="35619" l="1"/>
  <c r="S58" i="35619" s="1"/>
  <c r="L58" i="35619"/>
  <c r="R58" i="35619" s="1"/>
  <c r="K58" i="35619"/>
  <c r="Q58" i="35619" s="1"/>
  <c r="J58" i="35619"/>
  <c r="I58" i="35619"/>
  <c r="P58" i="35619" s="1"/>
  <c r="M55" i="35619"/>
  <c r="S55" i="35619" s="1"/>
  <c r="L55" i="35619"/>
  <c r="R55" i="35619" s="1"/>
  <c r="K55" i="35619"/>
  <c r="Q55" i="35619" s="1"/>
  <c r="J55" i="35619"/>
  <c r="I55" i="35619"/>
  <c r="P55" i="35619" s="1"/>
  <c r="M52" i="35619"/>
  <c r="S52" i="35619" s="1"/>
  <c r="L52" i="35619"/>
  <c r="R52" i="35619" s="1"/>
  <c r="K52" i="35619"/>
  <c r="Q52" i="35619" s="1"/>
  <c r="J52" i="35619"/>
  <c r="I52" i="35619"/>
  <c r="P52" i="35619" s="1"/>
  <c r="M49" i="35619"/>
  <c r="S49" i="35619" s="1"/>
  <c r="L49" i="35619"/>
  <c r="R49" i="35619" s="1"/>
  <c r="K49" i="35619"/>
  <c r="Q49" i="35619" s="1"/>
  <c r="J49" i="35619"/>
  <c r="I49" i="35619"/>
  <c r="P49" i="35619" s="1"/>
  <c r="M46" i="35619"/>
  <c r="S46" i="35619" s="1"/>
  <c r="L46" i="35619"/>
  <c r="R46" i="35619" s="1"/>
  <c r="K46" i="35619"/>
  <c r="Q46" i="35619" s="1"/>
  <c r="J46" i="35619"/>
  <c r="I46" i="35619"/>
  <c r="P46" i="35619" s="1"/>
  <c r="M43" i="35619"/>
  <c r="S43" i="35619" s="1"/>
  <c r="L43" i="35619"/>
  <c r="R43" i="35619" s="1"/>
  <c r="K43" i="35619"/>
  <c r="Q43" i="35619" s="1"/>
  <c r="J43" i="35619"/>
  <c r="I43" i="35619"/>
  <c r="P43" i="35619" s="1"/>
  <c r="M40" i="35619"/>
  <c r="S40" i="35619" s="1"/>
  <c r="L40" i="35619"/>
  <c r="R40" i="35619" s="1"/>
  <c r="K40" i="35619"/>
  <c r="Q40" i="35619" s="1"/>
  <c r="J40" i="35619"/>
  <c r="I40" i="35619"/>
  <c r="P40" i="35619" s="1"/>
  <c r="M37" i="35619"/>
  <c r="S37" i="35619" s="1"/>
  <c r="L37" i="35619"/>
  <c r="R37" i="35619" s="1"/>
  <c r="K37" i="35619"/>
  <c r="Q37" i="35619" s="1"/>
  <c r="J37" i="35619"/>
  <c r="I37" i="35619"/>
  <c r="P37" i="35619" s="1"/>
  <c r="M34" i="35619"/>
  <c r="S34" i="35619" s="1"/>
  <c r="L34" i="35619"/>
  <c r="R34" i="35619" s="1"/>
  <c r="K34" i="35619"/>
  <c r="Q34" i="35619" s="1"/>
  <c r="J34" i="35619"/>
  <c r="I34" i="35619"/>
  <c r="P34" i="35619" s="1"/>
  <c r="M31" i="35619"/>
  <c r="S31" i="35619" s="1"/>
  <c r="L31" i="35619"/>
  <c r="R31" i="35619" s="1"/>
  <c r="K31" i="35619"/>
  <c r="Q31" i="35619" s="1"/>
  <c r="J31" i="35619"/>
  <c r="I31" i="35619"/>
  <c r="P31" i="35619" s="1"/>
  <c r="M28" i="35619"/>
  <c r="S28" i="35619" s="1"/>
  <c r="S59" i="35619" s="1"/>
  <c r="L28" i="35619"/>
  <c r="R28" i="35619" s="1"/>
  <c r="R59" i="35619" s="1"/>
  <c r="K28" i="35619"/>
  <c r="Q28" i="35619" s="1"/>
  <c r="Q59" i="35619" s="1"/>
  <c r="J28" i="35619"/>
  <c r="I28" i="35619"/>
  <c r="P28" i="35619" s="1"/>
  <c r="P59" i="35619" s="1"/>
  <c r="I71" i="35617"/>
  <c r="P71" i="35617" s="1"/>
  <c r="J71" i="35617"/>
  <c r="J67" i="35617"/>
  <c r="I67" i="35617"/>
  <c r="P67" i="35617" s="1"/>
  <c r="I63" i="35617"/>
  <c r="P63" i="35617" s="1"/>
  <c r="J63" i="35617"/>
  <c r="I59" i="35617"/>
  <c r="P59" i="35617" s="1"/>
  <c r="J59" i="35617"/>
  <c r="I55" i="35617"/>
  <c r="P55" i="35617" s="1"/>
  <c r="J55" i="35617"/>
  <c r="I51" i="35617"/>
  <c r="P51" i="35617" s="1"/>
  <c r="J51" i="35617"/>
  <c r="J47" i="35617"/>
  <c r="I47" i="35617"/>
  <c r="P47" i="35617" s="1"/>
  <c r="I43" i="35617"/>
  <c r="P43" i="35617" s="1"/>
  <c r="J43" i="35617"/>
  <c r="I39" i="35617"/>
  <c r="P39" i="35617" s="1"/>
  <c r="J39" i="35617"/>
  <c r="I35" i="35617"/>
  <c r="P35" i="35617" s="1"/>
  <c r="J35" i="35617"/>
  <c r="I31" i="35617"/>
  <c r="P31" i="35617" s="1"/>
  <c r="P72" i="35617" s="1"/>
  <c r="J31" i="35617"/>
  <c r="M71" i="35617"/>
  <c r="S71" i="35617" s="1"/>
  <c r="L71" i="35617"/>
  <c r="K71" i="35617"/>
  <c r="Q71" i="35617" s="1"/>
  <c r="M67" i="35617"/>
  <c r="S67" i="35617" s="1"/>
  <c r="L67" i="35617"/>
  <c r="R67" i="35617" s="1"/>
  <c r="K67" i="35617"/>
  <c r="Q67" i="35617" s="1"/>
  <c r="M63" i="35617"/>
  <c r="S63" i="35617" s="1"/>
  <c r="L63" i="35617"/>
  <c r="R63" i="35617" s="1"/>
  <c r="K63" i="35617"/>
  <c r="Q63" i="35617" s="1"/>
  <c r="M59" i="35617"/>
  <c r="S59" i="35617" s="1"/>
  <c r="L59" i="35617"/>
  <c r="K59" i="35617"/>
  <c r="M55" i="35617"/>
  <c r="S55" i="35617" s="1"/>
  <c r="L55" i="35617"/>
  <c r="R55" i="35617" s="1"/>
  <c r="K55" i="35617"/>
  <c r="Q55" i="35617" s="1"/>
  <c r="M51" i="35617"/>
  <c r="S51" i="35617" s="1"/>
  <c r="L51" i="35617"/>
  <c r="R51" i="35617" s="1"/>
  <c r="K51" i="35617"/>
  <c r="Q51" i="35617" s="1"/>
  <c r="M47" i="35617"/>
  <c r="S47" i="35617" s="1"/>
  <c r="L47" i="35617"/>
  <c r="R47" i="35617" s="1"/>
  <c r="K47" i="35617"/>
  <c r="Q47" i="35617" s="1"/>
  <c r="M43" i="35617"/>
  <c r="S43" i="35617" s="1"/>
  <c r="L43" i="35617"/>
  <c r="R43" i="35617" s="1"/>
  <c r="K43" i="35617"/>
  <c r="Q43" i="35617" s="1"/>
  <c r="M39" i="35617"/>
  <c r="S39" i="35617" s="1"/>
  <c r="L39" i="35617"/>
  <c r="R39" i="35617" s="1"/>
  <c r="K39" i="35617"/>
  <c r="Q39" i="35617" s="1"/>
  <c r="M35" i="35617"/>
  <c r="S35" i="35617" s="1"/>
  <c r="L35" i="35617"/>
  <c r="R35" i="35617" s="1"/>
  <c r="K35" i="35617"/>
  <c r="Q35" i="35617" s="1"/>
  <c r="M31" i="35617"/>
  <c r="S31" i="35617" s="1"/>
  <c r="S72" i="35617" s="1"/>
  <c r="L31" i="35617"/>
  <c r="R31" i="35617" s="1"/>
  <c r="K31" i="35617"/>
  <c r="Q31" i="35617" s="1"/>
  <c r="Q72" i="35617" s="1"/>
  <c r="R71" i="35617"/>
  <c r="R59" i="35617"/>
  <c r="Q59" i="35617"/>
  <c r="R72" i="35617" l="1"/>
</calcChain>
</file>

<file path=xl/sharedStrings.xml><?xml version="1.0" encoding="utf-8"?>
<sst xmlns="http://schemas.openxmlformats.org/spreadsheetml/2006/main" count="333" uniqueCount="85">
  <si>
    <t>Mittelwert</t>
  </si>
  <si>
    <t>Datum</t>
  </si>
  <si>
    <t>WS</t>
  </si>
  <si>
    <t>Wert</t>
  </si>
  <si>
    <t>Ablauf</t>
  </si>
  <si>
    <t>Berichtsjahr</t>
  </si>
  <si>
    <t>Allgemeine Daten</t>
  </si>
  <si>
    <t>Datenfeld</t>
  </si>
  <si>
    <t>Erläuterung</t>
  </si>
  <si>
    <t>Kläranlage</t>
  </si>
  <si>
    <t>Ansprechpartner</t>
  </si>
  <si>
    <t>Telefon</t>
  </si>
  <si>
    <t>Probennahme</t>
  </si>
  <si>
    <t>Probenart</t>
  </si>
  <si>
    <t>Stichprobe (Eintrag: Stp) oder qualifizierte Stichprobe (Eintrag: qStp)</t>
  </si>
  <si>
    <t>Daten zur P-Fällung</t>
  </si>
  <si>
    <t>Küvettentest</t>
  </si>
  <si>
    <t>Filter</t>
  </si>
  <si>
    <t>Angabe Produktbezeichnung oder Produktnummer</t>
  </si>
  <si>
    <t>Art des Fällmittels</t>
  </si>
  <si>
    <r>
      <t>Q</t>
    </r>
    <r>
      <rPr>
        <vertAlign val="subscript"/>
        <sz val="12"/>
        <color theme="1"/>
        <rFont val="Calibri"/>
        <family val="2"/>
        <scheme val="minor"/>
      </rPr>
      <t>d</t>
    </r>
  </si>
  <si>
    <t>[m³/d]</t>
  </si>
  <si>
    <t>Messwerte</t>
  </si>
  <si>
    <t>Erläuterungen</t>
  </si>
  <si>
    <t>WS = Wetterschlüssel : trocken = 1; Frost = 2; Regen = 3; Gewitter = 4; Schneeschmelze = 5; Schneefall = 6; Regennachlauf = 7; Hochwassereinfluss = 8</t>
  </si>
  <si>
    <t>C = Konzentration in der homogensierten Probe, S = Konzentration in der filtrierten Probe, X = Konzentration der partikulären Fraktion</t>
  </si>
  <si>
    <t>Uhrzeit</t>
  </si>
  <si>
    <r>
      <t>Q</t>
    </r>
    <r>
      <rPr>
        <vertAlign val="subscript"/>
        <sz val="12"/>
        <color theme="1"/>
        <rFont val="Calibri"/>
        <family val="2"/>
        <scheme val="minor"/>
      </rPr>
      <t>h</t>
    </r>
  </si>
  <si>
    <t>Nr</t>
  </si>
  <si>
    <r>
      <t>C</t>
    </r>
    <r>
      <rPr>
        <vertAlign val="subscript"/>
        <sz val="12"/>
        <color theme="1"/>
        <rFont val="Calibri"/>
        <family val="2"/>
        <scheme val="minor"/>
      </rPr>
      <t>P</t>
    </r>
  </si>
  <si>
    <r>
      <t>S</t>
    </r>
    <r>
      <rPr>
        <vertAlign val="subscript"/>
        <sz val="12"/>
        <color theme="1"/>
        <rFont val="Calibri"/>
        <family val="2"/>
        <scheme val="minor"/>
      </rPr>
      <t>P</t>
    </r>
  </si>
  <si>
    <r>
      <t>S</t>
    </r>
    <r>
      <rPr>
        <vertAlign val="subscript"/>
        <sz val="12"/>
        <color theme="1"/>
        <rFont val="Calibri"/>
        <family val="2"/>
        <scheme val="minor"/>
      </rPr>
      <t>PO4-P</t>
    </r>
  </si>
  <si>
    <r>
      <t>X</t>
    </r>
    <r>
      <rPr>
        <vertAlign val="subscript"/>
        <sz val="12"/>
        <color theme="1"/>
        <rFont val="Calibri"/>
        <family val="2"/>
        <scheme val="minor"/>
      </rPr>
      <t>P</t>
    </r>
  </si>
  <si>
    <r>
      <t>C</t>
    </r>
    <r>
      <rPr>
        <vertAlign val="subscript"/>
        <sz val="12"/>
        <color theme="1"/>
        <rFont val="Calibri"/>
        <family val="2"/>
        <scheme val="minor"/>
      </rPr>
      <t>CSB</t>
    </r>
  </si>
  <si>
    <r>
      <t>X</t>
    </r>
    <r>
      <rPr>
        <vertAlign val="subscript"/>
        <sz val="12"/>
        <color theme="1"/>
        <rFont val="Calibri"/>
        <family val="2"/>
        <scheme val="minor"/>
      </rPr>
      <t>AFS</t>
    </r>
  </si>
  <si>
    <r>
      <t xml:space="preserve">Bemerkung </t>
    </r>
    <r>
      <rPr>
        <sz val="12"/>
        <rFont val="Calibri"/>
        <family val="2"/>
        <scheme val="minor"/>
      </rPr>
      <t>(Störstoffe, Eigenfärbung etc.)</t>
    </r>
  </si>
  <si>
    <t>[-]</t>
  </si>
  <si>
    <t>[m³/h]</t>
  </si>
  <si>
    <t>[mg/L]</t>
  </si>
  <si>
    <t>Ø</t>
  </si>
  <si>
    <t>Dosierstrategie</t>
  </si>
  <si>
    <t>Fest eingestellte, manuelle Dosierung</t>
  </si>
  <si>
    <t>Biologie</t>
  </si>
  <si>
    <t>Steuerung (frachtabhängig) nach ortho-P-Onlinemessung</t>
  </si>
  <si>
    <t>Messstellen</t>
  </si>
  <si>
    <t>Dosierstellen</t>
  </si>
  <si>
    <t>Zulauf Vorklärung</t>
  </si>
  <si>
    <t>Durchflussproportionale Fällmitteldosierung</t>
  </si>
  <si>
    <t>Zulauf Biologie</t>
  </si>
  <si>
    <t>Automatisch nach Dosierungsprofil (Tagesganglinie)</t>
  </si>
  <si>
    <t>Ablauf Biologie (Belebungsbecken)</t>
  </si>
  <si>
    <t>Ablauf Nachklärung</t>
  </si>
  <si>
    <t>Regelung (frachtabhängig) nach ortho-P-Onlinemessung</t>
  </si>
  <si>
    <t>Zulaufmengenmessung</t>
  </si>
  <si>
    <t>Rücklaufschlamm</t>
  </si>
  <si>
    <t>Steuerung (frachtabhängig) nach ortho-P- und Pges-Onlinemessung</t>
  </si>
  <si>
    <t>Ablaufmengenmessung</t>
  </si>
  <si>
    <t>Verteilerbauwerk Nachklärung</t>
  </si>
  <si>
    <t>Regelung (frachtabhängig) nach ortho-P- und Pges-Onlinemessung</t>
  </si>
  <si>
    <t>Kombinierte Regelung und Steuerung nach ortho-P-Onlinemessung</t>
  </si>
  <si>
    <t>Kombinierte Regelung und Steuerung nach ortho-P , Pges-Onlinemessung</t>
  </si>
  <si>
    <t>13:00-13:00</t>
  </si>
  <si>
    <t>8:30-8:30</t>
  </si>
  <si>
    <t>9:00-9:00</t>
  </si>
  <si>
    <t>14:00-14:00</t>
  </si>
  <si>
    <t>8:00-8:00</t>
  </si>
  <si>
    <t>10:00-10:00</t>
  </si>
  <si>
    <t>Stp, qStp oder 2h-MP</t>
  </si>
  <si>
    <t>Fällmittel eintragen</t>
  </si>
  <si>
    <t>Angabe der Produktbezeichnung (z.B. LCK 348) bzw. Produktnummer (z.B. 114546)</t>
  </si>
  <si>
    <t>händig oder automatisch</t>
  </si>
  <si>
    <t>händig mit Schöpfkelle (händig) oder automatisch mit Probenahmegerät (automatisch)</t>
  </si>
  <si>
    <t>Mittelwerte</t>
  </si>
  <si>
    <r>
      <t>C</t>
    </r>
    <r>
      <rPr>
        <vertAlign val="subscript"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Gesamtphosphor als P; Direkte Bestimmung nach DIN EN ISO 6878 (2004) in der homogenisierten Probe mit Oxidationsaufschluss</t>
    </r>
  </si>
  <si>
    <t>gesamter, gelöster Phosphor als P</t>
  </si>
  <si>
    <r>
      <t>S</t>
    </r>
    <r>
      <rPr>
        <vertAlign val="subscript"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gesamter, gelöster Phosphor als P; Direkte Bestimmung des o-PO4-P nach DIN EN ISO 6878 (2004) ohne Oxidations-aufschluss aus der filtrierten Probe.</t>
    </r>
  </si>
  <si>
    <t>SPO4-P: gesamter, gelöster Phosphor als P; Direkte Bestimmung des o-PO4-P nach DIN EN ISO 6878 (2004) ohne Oxidations-aufschluss aus der filtrierten Probe.</t>
  </si>
  <si>
    <r>
      <t>C</t>
    </r>
    <r>
      <rPr>
        <vertAlign val="subscript"/>
        <sz val="12"/>
        <color rgb="FF000000"/>
        <rFont val="Calibri"/>
        <family val="2"/>
      </rPr>
      <t>P</t>
    </r>
    <r>
      <rPr>
        <sz val="12"/>
        <color rgb="FF000000"/>
        <rFont val="Calibri"/>
        <family val="2"/>
      </rPr>
      <t xml:space="preserve"> = Gesamtphosphor; S</t>
    </r>
    <r>
      <rPr>
        <vertAlign val="subscript"/>
        <sz val="12"/>
        <color rgb="FF000000"/>
        <rFont val="Calibri"/>
        <family val="2"/>
      </rPr>
      <t>P</t>
    </r>
    <r>
      <rPr>
        <sz val="12"/>
        <color rgb="FF000000"/>
        <rFont val="Calibri"/>
        <family val="2"/>
      </rPr>
      <t xml:space="preserve"> = gelöster Phosphor;  S</t>
    </r>
    <r>
      <rPr>
        <vertAlign val="subscript"/>
        <sz val="12"/>
        <color rgb="FF000000"/>
        <rFont val="Calibri"/>
        <family val="2"/>
      </rPr>
      <t>PO4-P</t>
    </r>
    <r>
      <rPr>
        <sz val="12"/>
        <color rgb="FF000000"/>
        <rFont val="Calibri"/>
        <family val="2"/>
      </rPr>
      <t xml:space="preserve"> = Orthophosphat-Phosphor; X</t>
    </r>
    <r>
      <rPr>
        <vertAlign val="subscript"/>
        <sz val="12"/>
        <color rgb="FF000000"/>
        <rFont val="Calibri"/>
        <family val="2"/>
      </rPr>
      <t>P</t>
    </r>
    <r>
      <rPr>
        <sz val="12"/>
        <color rgb="FF000000"/>
        <rFont val="Calibri"/>
        <family val="2"/>
      </rPr>
      <t xml:space="preserve"> = partikulärer Phosphor; S</t>
    </r>
    <r>
      <rPr>
        <vertAlign val="subscript"/>
        <sz val="12"/>
        <color rgb="FF000000"/>
        <rFont val="Calibri"/>
        <family val="2"/>
      </rPr>
      <t>nfP</t>
    </r>
    <r>
      <rPr>
        <sz val="12"/>
        <color rgb="FF000000"/>
        <rFont val="Calibri"/>
        <family val="2"/>
      </rPr>
      <t xml:space="preserve"> = gesamter gelöster Phosphor als P, nicht fällbar</t>
    </r>
  </si>
  <si>
    <t>SnfP</t>
  </si>
  <si>
    <t>10:30-10:30</t>
  </si>
  <si>
    <t>08:30-08:30</t>
  </si>
  <si>
    <t>21,08:2024</t>
  </si>
  <si>
    <t>13.00-13.00</t>
  </si>
  <si>
    <t>9:30-9:30</t>
  </si>
  <si>
    <t>Kröppen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</si>
</sst>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154">
    <xf numFmtId="0" fontId="0" fillId="0" borderId="0" xfId="0"/>
    <xf numFmtId="0" fontId="4" fillId="0" borderId="0" xfId="7"/>
    <xf numFmtId="0" fontId="4" fillId="0" borderId="11" xfId="7" applyBorder="1"/>
    <xf numFmtId="0" fontId="4" fillId="0" borderId="12" xfId="7" applyBorder="1"/>
    <xf numFmtId="0" fontId="10" fillId="0" borderId="17" xfId="8" applyFont="1" applyBorder="1" applyAlignment="1">
      <alignment horizontal="left"/>
    </xf>
    <xf numFmtId="0" fontId="4" fillId="0" borderId="0" xfId="7" applyBorder="1"/>
    <xf numFmtId="0" fontId="4" fillId="0" borderId="6" xfId="7" applyBorder="1"/>
    <xf numFmtId="0" fontId="9" fillId="0" borderId="7" xfId="7" applyFont="1" applyFill="1" applyBorder="1"/>
    <xf numFmtId="0" fontId="10" fillId="0" borderId="7" xfId="7" applyFont="1" applyBorder="1"/>
    <xf numFmtId="0" fontId="9" fillId="0" borderId="7" xfId="7" applyFont="1" applyBorder="1"/>
    <xf numFmtId="0" fontId="10" fillId="0" borderId="30" xfId="7" applyFont="1" applyBorder="1"/>
    <xf numFmtId="0" fontId="4" fillId="0" borderId="7" xfId="7" applyBorder="1"/>
    <xf numFmtId="0" fontId="4" fillId="0" borderId="10" xfId="7" applyBorder="1"/>
    <xf numFmtId="0" fontId="9" fillId="0" borderId="5" xfId="7" applyFont="1" applyFill="1" applyBorder="1"/>
    <xf numFmtId="0" fontId="10" fillId="0" borderId="19" xfId="7" applyFont="1" applyFill="1" applyBorder="1" applyAlignment="1"/>
    <xf numFmtId="0" fontId="12" fillId="0" borderId="7" xfId="7" applyFont="1" applyFill="1" applyBorder="1"/>
    <xf numFmtId="0" fontId="9" fillId="0" borderId="0" xfId="7" applyFont="1" applyBorder="1"/>
    <xf numFmtId="0" fontId="10" fillId="0" borderId="17" xfId="7" applyFont="1" applyBorder="1" applyAlignment="1"/>
    <xf numFmtId="0" fontId="4" fillId="0" borderId="19" xfId="7" applyBorder="1"/>
    <xf numFmtId="0" fontId="4" fillId="0" borderId="5" xfId="7" applyBorder="1"/>
    <xf numFmtId="0" fontId="14" fillId="0" borderId="17" xfId="0" applyFont="1" applyBorder="1"/>
    <xf numFmtId="0" fontId="10" fillId="3" borderId="21" xfId="7" applyFont="1" applyFill="1" applyBorder="1"/>
    <xf numFmtId="0" fontId="10" fillId="3" borderId="31" xfId="7" applyFont="1" applyFill="1" applyBorder="1"/>
    <xf numFmtId="0" fontId="10" fillId="3" borderId="14" xfId="7" applyFont="1" applyFill="1" applyBorder="1"/>
    <xf numFmtId="0" fontId="4" fillId="0" borderId="12" xfId="7" applyBorder="1" applyAlignment="1">
      <alignment wrapText="1"/>
    </xf>
    <xf numFmtId="0" fontId="10" fillId="3" borderId="33" xfId="7" applyFont="1" applyFill="1" applyBorder="1" applyAlignment="1">
      <alignment wrapText="1"/>
    </xf>
    <xf numFmtId="0" fontId="10" fillId="3" borderId="16" xfId="7" applyFont="1" applyFill="1" applyBorder="1" applyAlignment="1">
      <alignment wrapText="1"/>
    </xf>
    <xf numFmtId="0" fontId="10" fillId="3" borderId="35" xfId="7" applyFont="1" applyFill="1" applyBorder="1" applyAlignment="1">
      <alignment wrapText="1"/>
    </xf>
    <xf numFmtId="0" fontId="10" fillId="3" borderId="1" xfId="7" applyFont="1" applyFill="1" applyBorder="1" applyAlignment="1">
      <alignment wrapText="1"/>
    </xf>
    <xf numFmtId="0" fontId="10" fillId="3" borderId="36" xfId="7" applyFont="1" applyFill="1" applyBorder="1" applyAlignment="1">
      <alignment wrapText="1"/>
    </xf>
    <xf numFmtId="0" fontId="10" fillId="3" borderId="28" xfId="7" applyFont="1" applyFill="1" applyBorder="1" applyAlignment="1">
      <alignment wrapText="1"/>
    </xf>
    <xf numFmtId="0" fontId="4" fillId="0" borderId="0" xfId="7" applyAlignment="1">
      <alignment wrapText="1"/>
    </xf>
    <xf numFmtId="0" fontId="10" fillId="3" borderId="29" xfId="7" applyFont="1" applyFill="1" applyBorder="1" applyAlignment="1">
      <alignment horizontal="center"/>
    </xf>
    <xf numFmtId="0" fontId="10" fillId="3" borderId="20" xfId="7" applyFont="1" applyFill="1" applyBorder="1" applyAlignment="1">
      <alignment horizontal="center"/>
    </xf>
    <xf numFmtId="0" fontId="10" fillId="3" borderId="37" xfId="7" applyFont="1" applyFill="1" applyBorder="1" applyAlignment="1">
      <alignment horizontal="center"/>
    </xf>
    <xf numFmtId="0" fontId="10" fillId="3" borderId="35" xfId="7" applyFont="1" applyFill="1" applyBorder="1" applyAlignment="1">
      <alignment horizontal="center"/>
    </xf>
    <xf numFmtId="0" fontId="10" fillId="3" borderId="1" xfId="7" applyFont="1" applyFill="1" applyBorder="1" applyAlignment="1">
      <alignment horizontal="center"/>
    </xf>
    <xf numFmtId="0" fontId="4" fillId="0" borderId="1" xfId="7" applyBorder="1"/>
    <xf numFmtId="0" fontId="0" fillId="2" borderId="1" xfId="0" applyFill="1" applyBorder="1"/>
    <xf numFmtId="0" fontId="4" fillId="2" borderId="1" xfId="7" applyFill="1" applyBorder="1"/>
    <xf numFmtId="0" fontId="4" fillId="0" borderId="1" xfId="7" applyFill="1" applyBorder="1"/>
    <xf numFmtId="0" fontId="4" fillId="0" borderId="25" xfId="7" applyBorder="1"/>
    <xf numFmtId="0" fontId="4" fillId="0" borderId="16" xfId="7" applyBorder="1"/>
    <xf numFmtId="0" fontId="0" fillId="2" borderId="16" xfId="0" applyFill="1" applyBorder="1"/>
    <xf numFmtId="0" fontId="4" fillId="2" borderId="16" xfId="7" applyFill="1" applyBorder="1"/>
    <xf numFmtId="0" fontId="4" fillId="0" borderId="1" xfId="7" applyBorder="1" applyAlignment="1">
      <alignment wrapText="1"/>
    </xf>
    <xf numFmtId="0" fontId="4" fillId="0" borderId="5" xfId="7" applyBorder="1" applyAlignment="1">
      <alignment wrapText="1"/>
    </xf>
    <xf numFmtId="0" fontId="4" fillId="0" borderId="1" xfId="7" applyFill="1" applyBorder="1" applyAlignment="1">
      <alignment wrapText="1"/>
    </xf>
    <xf numFmtId="0" fontId="4" fillId="0" borderId="0" xfId="7" applyFill="1" applyBorder="1" applyAlignment="1">
      <alignment wrapText="1"/>
    </xf>
    <xf numFmtId="14" fontId="4" fillId="0" borderId="15" xfId="7" applyNumberFormat="1" applyBorder="1" applyAlignment="1">
      <alignment horizontal="center"/>
    </xf>
    <xf numFmtId="0" fontId="4" fillId="0" borderId="13" xfId="7" applyBorder="1" applyAlignment="1">
      <alignment horizontal="center"/>
    </xf>
    <xf numFmtId="20" fontId="4" fillId="0" borderId="15" xfId="7" applyNumberFormat="1" applyBorder="1" applyAlignment="1">
      <alignment horizontal="center"/>
    </xf>
    <xf numFmtId="0" fontId="4" fillId="0" borderId="39" xfId="7" applyBorder="1" applyAlignment="1">
      <alignment horizontal="center"/>
    </xf>
    <xf numFmtId="0" fontId="4" fillId="0" borderId="40" xfId="7" applyBorder="1" applyAlignment="1">
      <alignment horizontal="center"/>
    </xf>
    <xf numFmtId="0" fontId="4" fillId="0" borderId="38" xfId="7" applyBorder="1" applyAlignment="1">
      <alignment horizontal="center"/>
    </xf>
    <xf numFmtId="0" fontId="4" fillId="0" borderId="25" xfId="7" applyBorder="1" applyAlignment="1">
      <alignment horizontal="center"/>
    </xf>
    <xf numFmtId="0" fontId="4" fillId="0" borderId="15" xfId="7" applyBorder="1" applyAlignment="1">
      <alignment horizontal="center"/>
    </xf>
    <xf numFmtId="0" fontId="4" fillId="0" borderId="18" xfId="7" applyBorder="1" applyAlignment="1">
      <alignment horizontal="center"/>
    </xf>
    <xf numFmtId="0" fontId="4" fillId="0" borderId="2" xfId="7" applyBorder="1" applyAlignment="1">
      <alignment horizontal="center"/>
    </xf>
    <xf numFmtId="0" fontId="4" fillId="0" borderId="3" xfId="7" applyBorder="1" applyAlignment="1">
      <alignment horizontal="center"/>
    </xf>
    <xf numFmtId="0" fontId="10" fillId="0" borderId="17" xfId="7" applyFont="1" applyBorder="1" applyAlignment="1">
      <alignment horizontal="left"/>
    </xf>
    <xf numFmtId="0" fontId="10" fillId="0" borderId="5" xfId="7" applyFont="1" applyBorder="1" applyAlignment="1">
      <alignment horizontal="left"/>
    </xf>
    <xf numFmtId="0" fontId="10" fillId="0" borderId="19" xfId="7" applyFont="1" applyBorder="1" applyAlignment="1">
      <alignment horizontal="left"/>
    </xf>
    <xf numFmtId="0" fontId="9" fillId="0" borderId="19" xfId="7" applyFont="1" applyBorder="1" applyAlignment="1">
      <alignment horizontal="left"/>
    </xf>
    <xf numFmtId="0" fontId="9" fillId="0" borderId="27" xfId="7" applyFont="1" applyBorder="1" applyAlignment="1">
      <alignment horizontal="left"/>
    </xf>
    <xf numFmtId="0" fontId="8" fillId="0" borderId="8" xfId="7" applyFont="1" applyBorder="1" applyAlignment="1">
      <alignment horizontal="center"/>
    </xf>
    <xf numFmtId="14" fontId="4" fillId="0" borderId="0" xfId="7" applyNumberFormat="1"/>
    <xf numFmtId="0" fontId="2" fillId="0" borderId="0" xfId="7" applyFont="1"/>
    <xf numFmtId="0" fontId="8" fillId="0" borderId="0" xfId="7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3" borderId="41" xfId="7" applyFont="1" applyFill="1" applyBorder="1" applyAlignment="1">
      <alignment horizontal="center"/>
    </xf>
    <xf numFmtId="0" fontId="4" fillId="0" borderId="3" xfId="7" applyBorder="1" applyAlignment="1"/>
    <xf numFmtId="0" fontId="4" fillId="0" borderId="0" xfId="7" applyBorder="1" applyAlignment="1"/>
    <xf numFmtId="0" fontId="8" fillId="0" borderId="23" xfId="7" applyFont="1" applyBorder="1" applyAlignment="1">
      <alignment horizontal="center"/>
    </xf>
    <xf numFmtId="0" fontId="10" fillId="0" borderId="26" xfId="7" applyFont="1" applyBorder="1" applyAlignment="1">
      <alignment horizontal="left"/>
    </xf>
    <xf numFmtId="0" fontId="9" fillId="0" borderId="6" xfId="7" applyFont="1" applyFill="1" applyBorder="1"/>
    <xf numFmtId="0" fontId="8" fillId="0" borderId="9" xfId="7" applyFont="1" applyFill="1" applyBorder="1" applyAlignment="1">
      <alignment horizontal="center"/>
    </xf>
    <xf numFmtId="0" fontId="9" fillId="0" borderId="26" xfId="7" applyFont="1" applyFill="1" applyBorder="1"/>
    <xf numFmtId="0" fontId="10" fillId="0" borderId="26" xfId="7" applyFont="1" applyFill="1" applyBorder="1" applyAlignment="1"/>
    <xf numFmtId="0" fontId="10" fillId="0" borderId="6" xfId="7" applyFont="1" applyBorder="1"/>
    <xf numFmtId="0" fontId="4" fillId="0" borderId="30" xfId="7" applyBorder="1"/>
    <xf numFmtId="14" fontId="4" fillId="2" borderId="1" xfId="7" applyNumberFormat="1" applyFill="1" applyBorder="1"/>
    <xf numFmtId="20" fontId="4" fillId="2" borderId="1" xfId="7" applyNumberFormat="1" applyFill="1" applyBorder="1"/>
    <xf numFmtId="0" fontId="4" fillId="0" borderId="17" xfId="7" applyBorder="1"/>
    <xf numFmtId="0" fontId="10" fillId="3" borderId="17" xfId="7" applyFont="1" applyFill="1" applyBorder="1" applyAlignment="1">
      <alignment wrapText="1"/>
    </xf>
    <xf numFmtId="0" fontId="10" fillId="3" borderId="17" xfId="7" applyFont="1" applyFill="1" applyBorder="1" applyAlignment="1">
      <alignment horizontal="center"/>
    </xf>
    <xf numFmtId="0" fontId="10" fillId="3" borderId="5" xfId="7" applyFont="1" applyFill="1" applyBorder="1" applyAlignment="1">
      <alignment wrapText="1"/>
    </xf>
    <xf numFmtId="0" fontId="10" fillId="3" borderId="5" xfId="7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3" xfId="7" applyBorder="1" applyAlignment="1">
      <alignment horizontal="center"/>
    </xf>
    <xf numFmtId="0" fontId="10" fillId="0" borderId="26" xfId="7" applyFont="1" applyBorder="1" applyAlignment="1">
      <alignment horizontal="left"/>
    </xf>
    <xf numFmtId="0" fontId="10" fillId="0" borderId="19" xfId="7" applyFont="1" applyBorder="1" applyAlignment="1">
      <alignment horizontal="left"/>
    </xf>
    <xf numFmtId="0" fontId="10" fillId="0" borderId="5" xfId="7" applyFont="1" applyBorder="1" applyAlignment="1">
      <alignment horizontal="left"/>
    </xf>
    <xf numFmtId="0" fontId="10" fillId="0" borderId="17" xfId="7" applyFont="1" applyBorder="1" applyAlignment="1">
      <alignment horizontal="left"/>
    </xf>
    <xf numFmtId="0" fontId="8" fillId="0" borderId="0" xfId="7" applyFont="1" applyFill="1" applyBorder="1" applyAlignment="1">
      <alignment horizontal="center"/>
    </xf>
    <xf numFmtId="0" fontId="9" fillId="0" borderId="19" xfId="7" applyFont="1" applyBorder="1" applyAlignment="1">
      <alignment horizontal="left"/>
    </xf>
    <xf numFmtId="0" fontId="9" fillId="0" borderId="27" xfId="7" applyFont="1" applyBorder="1" applyAlignment="1">
      <alignment horizontal="left"/>
    </xf>
    <xf numFmtId="0" fontId="1" fillId="0" borderId="1" xfId="10" applyBorder="1"/>
    <xf numFmtId="0" fontId="1" fillId="2" borderId="1" xfId="10" applyFill="1" applyBorder="1"/>
    <xf numFmtId="0" fontId="17" fillId="0" borderId="1" xfId="10" applyFont="1" applyBorder="1" applyAlignment="1">
      <alignment horizontal="right"/>
    </xf>
    <xf numFmtId="0" fontId="1" fillId="0" borderId="16" xfId="10" applyBorder="1"/>
    <xf numFmtId="0" fontId="1" fillId="2" borderId="16" xfId="10" applyFill="1" applyBorder="1"/>
    <xf numFmtId="0" fontId="17" fillId="0" borderId="20" xfId="10" applyFont="1" applyBorder="1" applyAlignment="1">
      <alignment horizontal="right"/>
    </xf>
    <xf numFmtId="0" fontId="1" fillId="2" borderId="20" xfId="10" applyFill="1" applyBorder="1"/>
    <xf numFmtId="0" fontId="10" fillId="3" borderId="1" xfId="10" applyFont="1" applyFill="1" applyBorder="1" applyAlignment="1">
      <alignment wrapText="1"/>
    </xf>
    <xf numFmtId="0" fontId="4" fillId="0" borderId="15" xfId="7" applyBorder="1" applyAlignment="1">
      <alignment horizontal="center"/>
    </xf>
    <xf numFmtId="0" fontId="4" fillId="0" borderId="13" xfId="7" applyBorder="1" applyAlignment="1">
      <alignment horizontal="center"/>
    </xf>
    <xf numFmtId="0" fontId="4" fillId="0" borderId="16" xfId="7" applyBorder="1" applyAlignment="1">
      <alignment horizontal="center"/>
    </xf>
    <xf numFmtId="0" fontId="10" fillId="0" borderId="17" xfId="7" applyFont="1" applyFill="1" applyBorder="1" applyAlignment="1">
      <alignment horizontal="left"/>
    </xf>
    <xf numFmtId="0" fontId="10" fillId="0" borderId="19" xfId="7" applyFont="1" applyFill="1" applyBorder="1" applyAlignment="1">
      <alignment horizontal="left"/>
    </xf>
    <xf numFmtId="0" fontId="10" fillId="0" borderId="5" xfId="7" applyFont="1" applyFill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0" fillId="3" borderId="32" xfId="7" applyFont="1" applyFill="1" applyBorder="1" applyAlignment="1">
      <alignment horizontal="center" wrapText="1"/>
    </xf>
    <xf numFmtId="0" fontId="10" fillId="3" borderId="34" xfId="7" applyFont="1" applyFill="1" applyBorder="1" applyAlignment="1">
      <alignment horizontal="center" wrapText="1"/>
    </xf>
    <xf numFmtId="0" fontId="10" fillId="3" borderId="22" xfId="7" applyFont="1" applyFill="1" applyBorder="1" applyAlignment="1">
      <alignment horizontal="center"/>
    </xf>
    <xf numFmtId="0" fontId="10" fillId="3" borderId="23" xfId="7" applyFont="1" applyFill="1" applyBorder="1" applyAlignment="1">
      <alignment horizontal="center"/>
    </xf>
    <xf numFmtId="0" fontId="10" fillId="3" borderId="4" xfId="7" applyFont="1" applyFill="1" applyBorder="1" applyAlignment="1">
      <alignment horizontal="center"/>
    </xf>
    <xf numFmtId="0" fontId="10" fillId="3" borderId="24" xfId="7" applyFont="1" applyFill="1" applyBorder="1" applyAlignment="1">
      <alignment horizontal="center"/>
    </xf>
    <xf numFmtId="0" fontId="9" fillId="0" borderId="19" xfId="7" applyFont="1" applyBorder="1" applyAlignment="1">
      <alignment horizontal="left"/>
    </xf>
    <xf numFmtId="0" fontId="9" fillId="0" borderId="27" xfId="7" applyFont="1" applyBorder="1" applyAlignment="1">
      <alignment horizontal="left"/>
    </xf>
    <xf numFmtId="0" fontId="10" fillId="0" borderId="26" xfId="7" applyFont="1" applyBorder="1" applyAlignment="1">
      <alignment horizontal="left"/>
    </xf>
    <xf numFmtId="0" fontId="10" fillId="0" borderId="19" xfId="7" applyFont="1" applyBorder="1" applyAlignment="1">
      <alignment horizontal="left"/>
    </xf>
    <xf numFmtId="0" fontId="10" fillId="0" borderId="5" xfId="7" applyFont="1" applyBorder="1" applyAlignment="1">
      <alignment horizontal="left"/>
    </xf>
    <xf numFmtId="0" fontId="10" fillId="0" borderId="17" xfId="7" applyFont="1" applyBorder="1" applyAlignment="1">
      <alignment horizontal="left"/>
    </xf>
    <xf numFmtId="0" fontId="8" fillId="0" borderId="12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center"/>
    </xf>
    <xf numFmtId="0" fontId="9" fillId="0" borderId="17" xfId="7" applyFont="1" applyFill="1" applyBorder="1" applyAlignment="1">
      <alignment horizontal="left"/>
    </xf>
    <xf numFmtId="0" fontId="9" fillId="0" borderId="19" xfId="7" applyFont="1" applyFill="1" applyBorder="1" applyAlignment="1">
      <alignment horizontal="left"/>
    </xf>
    <xf numFmtId="0" fontId="9" fillId="0" borderId="5" xfId="7" applyFont="1" applyFill="1" applyBorder="1" applyAlignment="1">
      <alignment horizontal="left"/>
    </xf>
    <xf numFmtId="0" fontId="9" fillId="0" borderId="17" xfId="7" applyFont="1" applyBorder="1" applyAlignment="1">
      <alignment horizontal="left"/>
    </xf>
    <xf numFmtId="0" fontId="8" fillId="0" borderId="11" xfId="7" applyFont="1" applyBorder="1" applyAlignment="1">
      <alignment horizontal="center"/>
    </xf>
    <xf numFmtId="0" fontId="8" fillId="0" borderId="4" xfId="7" applyFont="1" applyBorder="1" applyAlignment="1">
      <alignment horizontal="center"/>
    </xf>
    <xf numFmtId="0" fontId="9" fillId="0" borderId="26" xfId="7" applyFont="1" applyBorder="1" applyAlignment="1">
      <alignment horizontal="left"/>
    </xf>
    <xf numFmtId="0" fontId="9" fillId="0" borderId="5" xfId="7" applyFont="1" applyBorder="1" applyAlignment="1">
      <alignment horizontal="left"/>
    </xf>
    <xf numFmtId="14" fontId="1" fillId="0" borderId="15" xfId="10" applyNumberFormat="1" applyBorder="1" applyAlignment="1">
      <alignment horizontal="center"/>
    </xf>
    <xf numFmtId="0" fontId="1" fillId="0" borderId="13" xfId="10" applyBorder="1" applyAlignment="1">
      <alignment horizontal="center"/>
    </xf>
    <xf numFmtId="0" fontId="1" fillId="0" borderId="16" xfId="10" applyBorder="1" applyAlignment="1">
      <alignment horizontal="center"/>
    </xf>
    <xf numFmtId="20" fontId="1" fillId="0" borderId="15" xfId="10" applyNumberFormat="1" applyBorder="1" applyAlignment="1">
      <alignment horizontal="center"/>
    </xf>
    <xf numFmtId="0" fontId="1" fillId="0" borderId="39" xfId="10" applyBorder="1" applyAlignment="1">
      <alignment horizontal="center"/>
    </xf>
    <xf numFmtId="0" fontId="1" fillId="0" borderId="40" xfId="10" applyBorder="1" applyAlignment="1">
      <alignment horizontal="center"/>
    </xf>
    <xf numFmtId="0" fontId="1" fillId="0" borderId="34" xfId="10" applyBorder="1" applyAlignment="1">
      <alignment horizontal="center"/>
    </xf>
    <xf numFmtId="0" fontId="1" fillId="0" borderId="38" xfId="10" applyBorder="1" applyAlignment="1">
      <alignment horizontal="center"/>
    </xf>
    <xf numFmtId="0" fontId="1" fillId="0" borderId="25" xfId="10" applyBorder="1" applyAlignment="1">
      <alignment horizontal="center"/>
    </xf>
    <xf numFmtId="0" fontId="1" fillId="0" borderId="33" xfId="10" applyBorder="1" applyAlignment="1">
      <alignment horizontal="center"/>
    </xf>
    <xf numFmtId="0" fontId="1" fillId="0" borderId="15" xfId="10" applyBorder="1" applyAlignment="1">
      <alignment horizontal="center"/>
    </xf>
    <xf numFmtId="0" fontId="1" fillId="0" borderId="18" xfId="10" applyBorder="1" applyAlignment="1">
      <alignment horizontal="center"/>
    </xf>
    <xf numFmtId="0" fontId="1" fillId="0" borderId="2" xfId="10" applyBorder="1" applyAlignment="1">
      <alignment horizontal="center"/>
    </xf>
    <xf numFmtId="0" fontId="1" fillId="0" borderId="43" xfId="10" applyBorder="1" applyAlignment="1">
      <alignment horizontal="center"/>
    </xf>
    <xf numFmtId="14" fontId="1" fillId="0" borderId="16" xfId="10" applyNumberFormat="1" applyBorder="1" applyAlignment="1">
      <alignment horizontal="center"/>
    </xf>
    <xf numFmtId="0" fontId="1" fillId="0" borderId="1" xfId="10" applyBorder="1" applyAlignment="1">
      <alignment horizontal="center"/>
    </xf>
    <xf numFmtId="20" fontId="1" fillId="0" borderId="16" xfId="10" applyNumberFormat="1" applyBorder="1" applyAlignment="1">
      <alignment horizontal="center"/>
    </xf>
    <xf numFmtId="0" fontId="1" fillId="0" borderId="3" xfId="10" applyBorder="1" applyAlignment="1">
      <alignment horizontal="center"/>
    </xf>
    <xf numFmtId="0" fontId="1" fillId="0" borderId="42" xfId="10" applyBorder="1" applyAlignment="1">
      <alignment horizontal="center"/>
    </xf>
  </cellXfs>
  <cellStyles count="11">
    <cellStyle name="Hyperlink_Vorlage Leer JSM_4-52" xfId="1"/>
    <cellStyle name="Standard" xfId="0" builtinId="0"/>
    <cellStyle name="Standard 2" xfId="2"/>
    <cellStyle name="Standard 2 2" xfId="5"/>
    <cellStyle name="Standard 3" xfId="3"/>
    <cellStyle name="Standard 3 2" xfId="6"/>
    <cellStyle name="Standard 4" xfId="4"/>
    <cellStyle name="Standard 5" xfId="7"/>
    <cellStyle name="Standard 5 2" xfId="8"/>
    <cellStyle name="Standard 5 3" xfId="10"/>
    <cellStyle name="Standard 6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CCE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DDD3D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72"/>
  <sheetViews>
    <sheetView showGridLines="0" topLeftCell="B25" zoomScale="90" zoomScaleNormal="90" workbookViewId="0">
      <selection activeCell="S72" sqref="S72"/>
    </sheetView>
  </sheetViews>
  <sheetFormatPr baseColWidth="10" defaultColWidth="11" defaultRowHeight="14" x14ac:dyDescent="0.3"/>
  <cols>
    <col min="1" max="1" width="11" style="1"/>
    <col min="2" max="2" width="2.54296875" style="1" customWidth="1"/>
    <col min="3" max="3" width="11" style="1"/>
    <col min="4" max="4" width="11.81640625" style="1" bestFit="1" customWidth="1"/>
    <col min="5" max="5" width="4.54296875" style="1" customWidth="1"/>
    <col min="6" max="6" width="10.26953125" style="1" bestFit="1" customWidth="1"/>
    <col min="7" max="7" width="8.26953125" style="1" customWidth="1"/>
    <col min="8" max="8" width="3.54296875" style="1" customWidth="1"/>
    <col min="9" max="9" width="8.7265625" style="1" customWidth="1"/>
    <col min="10" max="10" width="8.54296875" style="1" customWidth="1"/>
    <col min="11" max="11" width="9.81640625" style="1" customWidth="1"/>
    <col min="12" max="12" width="10" style="1" customWidth="1"/>
    <col min="13" max="13" width="9.81640625" style="1" customWidth="1"/>
    <col min="14" max="14" width="8.54296875" style="1" customWidth="1"/>
    <col min="15" max="15" width="7.1796875" style="1" bestFit="1" customWidth="1"/>
    <col min="16" max="19" width="7.7265625" style="1" bestFit="1" customWidth="1"/>
    <col min="20" max="20" width="42.26953125" style="1" customWidth="1"/>
    <col min="21" max="16384" width="11" style="1"/>
  </cols>
  <sheetData>
    <row r="1" spans="2:20" ht="14.55" thickBot="1" x14ac:dyDescent="0.35"/>
    <row r="2" spans="2:20" ht="18.3" x14ac:dyDescent="0.4">
      <c r="B2" s="2"/>
      <c r="C2" s="131" t="s">
        <v>6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73"/>
      <c r="R2" s="73"/>
      <c r="S2" s="73"/>
      <c r="T2" s="65"/>
    </row>
    <row r="3" spans="2:20" ht="15.6" x14ac:dyDescent="0.35">
      <c r="B3" s="3"/>
      <c r="C3" s="133" t="s">
        <v>7</v>
      </c>
      <c r="D3" s="119"/>
      <c r="E3" s="134"/>
      <c r="F3" s="130" t="s">
        <v>3</v>
      </c>
      <c r="G3" s="119"/>
      <c r="H3" s="119"/>
      <c r="I3" s="119"/>
      <c r="J3" s="134"/>
      <c r="K3" s="130" t="s">
        <v>8</v>
      </c>
      <c r="L3" s="119"/>
      <c r="M3" s="119"/>
      <c r="N3" s="119"/>
      <c r="O3" s="119"/>
      <c r="P3" s="119"/>
      <c r="Q3" s="119"/>
      <c r="R3" s="119"/>
      <c r="S3" s="119"/>
      <c r="T3" s="120"/>
    </row>
    <row r="4" spans="2:20" ht="15.6" x14ac:dyDescent="0.35">
      <c r="B4" s="3"/>
      <c r="C4" s="121" t="s">
        <v>9</v>
      </c>
      <c r="D4" s="122"/>
      <c r="E4" s="123"/>
      <c r="F4" s="124"/>
      <c r="G4" s="122"/>
      <c r="H4" s="122"/>
      <c r="I4" s="122"/>
      <c r="J4" s="123"/>
      <c r="K4" s="60"/>
      <c r="L4" s="62"/>
      <c r="M4" s="62"/>
      <c r="N4" s="62"/>
      <c r="O4" s="62"/>
      <c r="P4" s="62"/>
      <c r="Q4" s="63"/>
      <c r="R4" s="63"/>
      <c r="S4" s="63"/>
      <c r="T4" s="64"/>
    </row>
    <row r="5" spans="2:20" ht="15.6" x14ac:dyDescent="0.35">
      <c r="B5" s="3"/>
      <c r="C5" s="74" t="s">
        <v>5</v>
      </c>
      <c r="D5" s="60"/>
      <c r="E5" s="61"/>
      <c r="F5" s="60"/>
      <c r="G5" s="62"/>
      <c r="H5" s="62"/>
      <c r="I5" s="62"/>
      <c r="J5" s="61"/>
      <c r="K5" s="4"/>
      <c r="L5" s="62"/>
      <c r="M5" s="62"/>
      <c r="N5" s="62"/>
      <c r="O5" s="62"/>
      <c r="P5" s="62"/>
      <c r="Q5" s="63"/>
      <c r="R5" s="63"/>
      <c r="S5" s="63"/>
      <c r="T5" s="64"/>
    </row>
    <row r="6" spans="2:20" ht="15.6" x14ac:dyDescent="0.35">
      <c r="B6" s="3"/>
      <c r="C6" s="121" t="s">
        <v>10</v>
      </c>
      <c r="D6" s="122"/>
      <c r="E6" s="123"/>
      <c r="F6" s="124"/>
      <c r="G6" s="122"/>
      <c r="H6" s="122"/>
      <c r="I6" s="122"/>
      <c r="J6" s="123"/>
      <c r="K6" s="60"/>
      <c r="L6" s="62"/>
      <c r="M6" s="62"/>
      <c r="N6" s="62"/>
      <c r="O6" s="62"/>
      <c r="P6" s="62"/>
      <c r="Q6" s="63"/>
      <c r="R6" s="63"/>
      <c r="S6" s="63"/>
      <c r="T6" s="64"/>
    </row>
    <row r="7" spans="2:20" ht="15.6" x14ac:dyDescent="0.35">
      <c r="B7" s="3"/>
      <c r="C7" s="121" t="s">
        <v>11</v>
      </c>
      <c r="D7" s="122"/>
      <c r="E7" s="123"/>
      <c r="F7" s="124"/>
      <c r="G7" s="122"/>
      <c r="H7" s="122"/>
      <c r="I7" s="122"/>
      <c r="J7" s="123"/>
      <c r="K7" s="71"/>
      <c r="L7" s="72"/>
      <c r="M7" s="72"/>
      <c r="N7" s="72"/>
      <c r="O7" s="72"/>
      <c r="P7" s="72"/>
      <c r="Q7" s="63"/>
      <c r="R7" s="63"/>
      <c r="S7" s="63"/>
      <c r="T7" s="64"/>
    </row>
    <row r="8" spans="2:20" ht="15.6" x14ac:dyDescent="0.35">
      <c r="B8" s="3"/>
      <c r="C8" s="121" t="s">
        <v>12</v>
      </c>
      <c r="D8" s="122"/>
      <c r="E8" s="123"/>
      <c r="F8" s="124" t="s">
        <v>70</v>
      </c>
      <c r="G8" s="122"/>
      <c r="H8" s="122"/>
      <c r="I8" s="122"/>
      <c r="J8" s="123"/>
      <c r="K8" s="60" t="s">
        <v>71</v>
      </c>
      <c r="L8" s="62"/>
      <c r="M8" s="62"/>
      <c r="N8" s="62"/>
      <c r="O8" s="62"/>
      <c r="P8" s="62"/>
      <c r="Q8" s="63"/>
      <c r="R8" s="63"/>
      <c r="S8" s="63"/>
      <c r="T8" s="64"/>
    </row>
    <row r="9" spans="2:20" ht="15.6" x14ac:dyDescent="0.35">
      <c r="B9" s="3"/>
      <c r="C9" s="121" t="s">
        <v>13</v>
      </c>
      <c r="D9" s="122"/>
      <c r="E9" s="123"/>
      <c r="F9" s="124" t="s">
        <v>67</v>
      </c>
      <c r="G9" s="122"/>
      <c r="H9" s="122"/>
      <c r="I9" s="122"/>
      <c r="J9" s="123"/>
      <c r="K9" s="60" t="s">
        <v>14</v>
      </c>
      <c r="L9" s="62"/>
      <c r="M9" s="62"/>
      <c r="N9" s="62"/>
      <c r="O9" s="62"/>
      <c r="P9" s="62"/>
      <c r="Q9" s="63"/>
      <c r="R9" s="63"/>
      <c r="S9" s="63"/>
      <c r="T9" s="64"/>
    </row>
    <row r="10" spans="2:20" ht="16.149999999999999" thickBot="1" x14ac:dyDescent="0.4">
      <c r="B10" s="6"/>
      <c r="C10" s="75"/>
      <c r="D10" s="7"/>
      <c r="E10" s="8"/>
      <c r="F10" s="8"/>
      <c r="G10" s="7"/>
      <c r="H10" s="8"/>
      <c r="I10" s="8"/>
      <c r="J10" s="7"/>
      <c r="K10" s="9"/>
      <c r="L10" s="8"/>
      <c r="M10" s="10"/>
      <c r="N10" s="10"/>
      <c r="O10" s="10"/>
      <c r="P10" s="11"/>
      <c r="Q10" s="80"/>
      <c r="R10" s="80"/>
      <c r="S10" s="80"/>
      <c r="T10" s="12"/>
    </row>
    <row r="11" spans="2:20" ht="18.3" x14ac:dyDescent="0.4">
      <c r="B11" s="3"/>
      <c r="C11" s="125" t="s">
        <v>15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68"/>
      <c r="R11" s="68"/>
      <c r="S11" s="68"/>
      <c r="T11" s="76"/>
    </row>
    <row r="12" spans="2:20" ht="17.600000000000001" customHeight="1" x14ac:dyDescent="0.35">
      <c r="B12" s="3"/>
      <c r="C12" s="77" t="s">
        <v>7</v>
      </c>
      <c r="D12" s="13"/>
      <c r="E12" s="127" t="s">
        <v>3</v>
      </c>
      <c r="F12" s="128"/>
      <c r="G12" s="128"/>
      <c r="H12" s="128"/>
      <c r="I12" s="128"/>
      <c r="J12" s="129"/>
      <c r="K12" s="130" t="s">
        <v>8</v>
      </c>
      <c r="L12" s="119"/>
      <c r="M12" s="119"/>
      <c r="N12" s="119"/>
      <c r="O12" s="119"/>
      <c r="P12" s="119"/>
      <c r="Q12" s="119"/>
      <c r="R12" s="119"/>
      <c r="S12" s="119"/>
      <c r="T12" s="120"/>
    </row>
    <row r="13" spans="2:20" ht="15.6" x14ac:dyDescent="0.35">
      <c r="B13" s="3"/>
      <c r="C13" s="78" t="s">
        <v>16</v>
      </c>
      <c r="D13" s="14"/>
      <c r="E13" s="109"/>
      <c r="F13" s="110"/>
      <c r="G13" s="110"/>
      <c r="H13" s="110"/>
      <c r="I13" s="110"/>
      <c r="J13" s="111"/>
      <c r="K13" s="60" t="s">
        <v>69</v>
      </c>
      <c r="L13" s="62"/>
      <c r="M13" s="62"/>
      <c r="N13" s="62"/>
      <c r="O13" s="62"/>
      <c r="P13" s="62"/>
      <c r="Q13" s="63"/>
      <c r="R13" s="63"/>
      <c r="S13" s="63"/>
      <c r="T13" s="64"/>
    </row>
    <row r="14" spans="2:20" ht="15.6" x14ac:dyDescent="0.35">
      <c r="B14" s="3"/>
      <c r="C14" s="78" t="s">
        <v>17</v>
      </c>
      <c r="D14" s="14"/>
      <c r="E14" s="109"/>
      <c r="F14" s="110"/>
      <c r="G14" s="110"/>
      <c r="H14" s="110"/>
      <c r="I14" s="110"/>
      <c r="J14" s="111"/>
      <c r="K14" s="60" t="s">
        <v>18</v>
      </c>
      <c r="L14" s="62"/>
      <c r="M14" s="62"/>
      <c r="N14" s="62"/>
      <c r="O14" s="62"/>
      <c r="P14" s="62"/>
      <c r="Q14" s="63"/>
      <c r="R14" s="63"/>
      <c r="S14" s="63"/>
      <c r="T14" s="64"/>
    </row>
    <row r="15" spans="2:20" ht="15.6" x14ac:dyDescent="0.35">
      <c r="B15" s="3"/>
      <c r="C15" s="78" t="s">
        <v>19</v>
      </c>
      <c r="D15" s="14"/>
      <c r="E15" s="109"/>
      <c r="F15" s="110"/>
      <c r="G15" s="110"/>
      <c r="H15" s="110"/>
      <c r="I15" s="110"/>
      <c r="J15" s="111"/>
      <c r="K15" s="60" t="s">
        <v>68</v>
      </c>
      <c r="L15" s="62"/>
      <c r="M15" s="62"/>
      <c r="N15" s="62"/>
      <c r="O15" s="62"/>
      <c r="P15" s="62"/>
      <c r="Q15" s="63"/>
      <c r="R15" s="63"/>
      <c r="S15" s="63"/>
      <c r="T15" s="64"/>
    </row>
    <row r="16" spans="2:20" ht="18.3" thickBot="1" x14ac:dyDescent="0.5">
      <c r="B16" s="6"/>
      <c r="C16" s="79"/>
      <c r="D16" s="8"/>
      <c r="E16" s="8"/>
      <c r="F16" s="8"/>
      <c r="G16" s="8"/>
      <c r="H16" s="8"/>
      <c r="I16" s="8"/>
      <c r="J16" s="15"/>
      <c r="K16" s="9"/>
      <c r="L16" s="8"/>
      <c r="M16" s="10"/>
      <c r="N16" s="10"/>
      <c r="O16" s="10"/>
      <c r="P16" s="11"/>
      <c r="Q16" s="11"/>
      <c r="R16" s="11"/>
      <c r="S16" s="11"/>
      <c r="T16" s="12"/>
    </row>
    <row r="17" spans="2:34" ht="18.3" x14ac:dyDescent="0.4">
      <c r="B17" s="3"/>
      <c r="C17" s="112" t="s">
        <v>22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69"/>
      <c r="R17" s="69"/>
      <c r="S17" s="69"/>
      <c r="T17" s="69"/>
    </row>
    <row r="18" spans="2:34" ht="15.6" x14ac:dyDescent="0.35">
      <c r="B18" s="3"/>
      <c r="C18" s="16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34" ht="15.6" x14ac:dyDescent="0.35">
      <c r="B19" s="3"/>
      <c r="C19" s="17" t="s">
        <v>24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83"/>
      <c r="T19" s="19"/>
    </row>
    <row r="20" spans="2:34" ht="17.75" x14ac:dyDescent="0.45">
      <c r="B20" s="3"/>
      <c r="C20" s="17" t="s">
        <v>73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83"/>
      <c r="R20" s="18"/>
      <c r="S20" s="18"/>
      <c r="T20" s="19"/>
    </row>
    <row r="21" spans="2:34" ht="17.75" x14ac:dyDescent="0.45">
      <c r="B21" s="3"/>
      <c r="C21" s="17" t="s">
        <v>75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83"/>
      <c r="R21" s="18"/>
      <c r="S21" s="18"/>
      <c r="T21" s="19"/>
    </row>
    <row r="22" spans="2:34" ht="15.6" x14ac:dyDescent="0.35">
      <c r="B22" s="3"/>
      <c r="C22" s="17" t="s">
        <v>76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  <c r="Q22" s="83"/>
      <c r="R22" s="18"/>
      <c r="S22" s="18"/>
      <c r="T22" s="19"/>
    </row>
    <row r="23" spans="2:34" ht="19.5" customHeight="1" x14ac:dyDescent="0.45">
      <c r="B23" s="3"/>
      <c r="C23" s="20" t="s">
        <v>77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  <c r="Q23" s="83"/>
      <c r="R23" s="18"/>
      <c r="S23" s="18"/>
      <c r="T23" s="19"/>
      <c r="AG23" s="88"/>
      <c r="AH23" s="89" t="s">
        <v>74</v>
      </c>
    </row>
    <row r="24" spans="2:34" ht="14.55" thickBot="1" x14ac:dyDescent="0.35">
      <c r="B24" s="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34" ht="15.6" x14ac:dyDescent="0.35">
      <c r="B25" s="3"/>
      <c r="C25" s="21"/>
      <c r="D25" s="22"/>
      <c r="E25" s="113" t="s">
        <v>2</v>
      </c>
      <c r="F25" s="115" t="s">
        <v>4</v>
      </c>
      <c r="G25" s="116"/>
      <c r="H25" s="116"/>
      <c r="I25" s="117"/>
      <c r="J25" s="117"/>
      <c r="K25" s="117"/>
      <c r="L25" s="117"/>
      <c r="M25" s="117"/>
      <c r="N25" s="116"/>
      <c r="O25" s="116"/>
      <c r="P25" s="115" t="s">
        <v>0</v>
      </c>
      <c r="Q25" s="116"/>
      <c r="R25" s="116"/>
      <c r="S25" s="118"/>
      <c r="T25" s="23"/>
    </row>
    <row r="26" spans="2:34" s="31" customFormat="1" ht="17.75" x14ac:dyDescent="0.45">
      <c r="B26" s="24"/>
      <c r="C26" s="25" t="s">
        <v>1</v>
      </c>
      <c r="D26" s="26" t="s">
        <v>26</v>
      </c>
      <c r="E26" s="114"/>
      <c r="F26" s="27" t="s">
        <v>27</v>
      </c>
      <c r="G26" s="28" t="s">
        <v>20</v>
      </c>
      <c r="H26" s="84" t="s">
        <v>28</v>
      </c>
      <c r="I26" s="27" t="s">
        <v>29</v>
      </c>
      <c r="J26" s="28" t="s">
        <v>30</v>
      </c>
      <c r="K26" s="28" t="s">
        <v>31</v>
      </c>
      <c r="L26" s="105" t="s">
        <v>32</v>
      </c>
      <c r="M26" s="28" t="s">
        <v>78</v>
      </c>
      <c r="N26" s="86" t="s">
        <v>33</v>
      </c>
      <c r="O26" s="28" t="s">
        <v>34</v>
      </c>
      <c r="P26" s="27" t="s">
        <v>29</v>
      </c>
      <c r="Q26" s="28" t="s">
        <v>31</v>
      </c>
      <c r="R26" s="28" t="s">
        <v>32</v>
      </c>
      <c r="S26" s="29" t="s">
        <v>78</v>
      </c>
      <c r="T26" s="30" t="s">
        <v>35</v>
      </c>
    </row>
    <row r="27" spans="2:34" ht="16.149999999999999" thickBot="1" x14ac:dyDescent="0.4">
      <c r="B27" s="3"/>
      <c r="C27" s="32" t="s">
        <v>36</v>
      </c>
      <c r="D27" s="33" t="s">
        <v>36</v>
      </c>
      <c r="E27" s="34" t="s">
        <v>36</v>
      </c>
      <c r="F27" s="35" t="s">
        <v>37</v>
      </c>
      <c r="G27" s="36" t="s">
        <v>21</v>
      </c>
      <c r="H27" s="85"/>
      <c r="I27" s="32" t="s">
        <v>38</v>
      </c>
      <c r="J27" s="33" t="s">
        <v>38</v>
      </c>
      <c r="K27" s="33" t="s">
        <v>38</v>
      </c>
      <c r="L27" s="33" t="s">
        <v>38</v>
      </c>
      <c r="M27" s="34" t="s">
        <v>38</v>
      </c>
      <c r="N27" s="87" t="s">
        <v>38</v>
      </c>
      <c r="O27" s="36" t="s">
        <v>38</v>
      </c>
      <c r="P27" s="32" t="s">
        <v>38</v>
      </c>
      <c r="Q27" s="33" t="s">
        <v>38</v>
      </c>
      <c r="R27" s="33" t="s">
        <v>38</v>
      </c>
      <c r="S27" s="34" t="s">
        <v>38</v>
      </c>
      <c r="T27" s="70" t="s">
        <v>36</v>
      </c>
    </row>
    <row r="28" spans="2:34" x14ac:dyDescent="0.3">
      <c r="B28" s="3"/>
      <c r="C28" s="49"/>
      <c r="D28" s="51"/>
      <c r="E28" s="59"/>
      <c r="F28" s="54"/>
      <c r="G28" s="56"/>
      <c r="H28" s="37">
        <v>1</v>
      </c>
      <c r="I28" s="42"/>
      <c r="J28" s="42"/>
      <c r="K28" s="44"/>
      <c r="L28" s="43"/>
      <c r="M28" s="44"/>
      <c r="N28" s="37"/>
      <c r="O28" s="37"/>
      <c r="P28" s="49"/>
      <c r="Q28" s="51"/>
      <c r="R28" s="51"/>
      <c r="S28" s="51"/>
      <c r="T28" s="106"/>
    </row>
    <row r="29" spans="2:34" x14ac:dyDescent="0.3">
      <c r="B29" s="3"/>
      <c r="C29" s="50"/>
      <c r="D29" s="50"/>
      <c r="E29" s="59"/>
      <c r="F29" s="55"/>
      <c r="G29" s="50"/>
      <c r="H29" s="37">
        <v>2</v>
      </c>
      <c r="I29" s="37"/>
      <c r="J29" s="37"/>
      <c r="K29" s="39"/>
      <c r="L29" s="38"/>
      <c r="M29" s="39"/>
      <c r="N29" s="37"/>
      <c r="O29" s="37"/>
      <c r="P29" s="50"/>
      <c r="Q29" s="50"/>
      <c r="R29" s="50"/>
      <c r="S29" s="50"/>
      <c r="T29" s="107"/>
    </row>
    <row r="30" spans="2:34" x14ac:dyDescent="0.3">
      <c r="B30" s="3"/>
      <c r="C30" s="50"/>
      <c r="D30" s="50"/>
      <c r="E30" s="59"/>
      <c r="F30" s="55"/>
      <c r="G30" s="50"/>
      <c r="H30" s="37">
        <v>3</v>
      </c>
      <c r="I30" s="37"/>
      <c r="J30" s="37"/>
      <c r="K30" s="39"/>
      <c r="L30" s="38"/>
      <c r="M30" s="39"/>
      <c r="N30" s="37"/>
      <c r="O30" s="37"/>
      <c r="P30" s="50"/>
      <c r="Q30" s="50"/>
      <c r="R30" s="50"/>
      <c r="S30" s="50"/>
      <c r="T30" s="107"/>
    </row>
    <row r="31" spans="2:34" x14ac:dyDescent="0.3">
      <c r="B31" s="3"/>
      <c r="C31" s="81"/>
      <c r="D31" s="82"/>
      <c r="E31" s="39"/>
      <c r="F31" s="39"/>
      <c r="G31" s="39"/>
      <c r="H31" s="39" t="s">
        <v>39</v>
      </c>
      <c r="I31" s="39" t="e">
        <f>AVERAGE(I28:I30)</f>
        <v>#DIV/0!</v>
      </c>
      <c r="J31" s="39" t="e">
        <f>AVERAGE(J28:J30)</f>
        <v>#DIV/0!</v>
      </c>
      <c r="K31" s="39" t="e">
        <f>AVERAGE(K28:K30)</f>
        <v>#DIV/0!</v>
      </c>
      <c r="L31" s="39" t="e">
        <f>AVERAGE(L28:L30)</f>
        <v>#DIV/0!</v>
      </c>
      <c r="M31" s="39" t="e">
        <f>AVERAGE(M28:M30)</f>
        <v>#DIV/0!</v>
      </c>
      <c r="N31" s="39"/>
      <c r="O31" s="39"/>
      <c r="P31" s="39" t="e">
        <f>I31</f>
        <v>#DIV/0!</v>
      </c>
      <c r="Q31" s="39" t="e">
        <f>K31</f>
        <v>#DIV/0!</v>
      </c>
      <c r="R31" s="39" t="e">
        <f>L31</f>
        <v>#DIV/0!</v>
      </c>
      <c r="S31" s="39" t="e">
        <f>M31</f>
        <v>#DIV/0!</v>
      </c>
      <c r="T31" s="108"/>
    </row>
    <row r="32" spans="2:34" x14ac:dyDescent="0.3">
      <c r="B32" s="3"/>
      <c r="C32" s="56"/>
      <c r="D32" s="56"/>
      <c r="E32" s="52"/>
      <c r="F32" s="54"/>
      <c r="G32" s="56"/>
      <c r="H32" s="37">
        <v>1</v>
      </c>
      <c r="I32" s="40"/>
      <c r="J32" s="40"/>
      <c r="K32" s="39"/>
      <c r="L32" s="38"/>
      <c r="M32" s="39"/>
      <c r="N32" s="40"/>
      <c r="O32" s="40"/>
      <c r="P32" s="49"/>
      <c r="Q32" s="51"/>
      <c r="R32" s="51"/>
      <c r="S32" s="51"/>
      <c r="T32" s="106"/>
    </row>
    <row r="33" spans="2:20" x14ac:dyDescent="0.3">
      <c r="B33" s="3"/>
      <c r="C33" s="50"/>
      <c r="D33" s="50"/>
      <c r="E33" s="53"/>
      <c r="F33" s="55"/>
      <c r="G33" s="50"/>
      <c r="H33" s="37">
        <v>2</v>
      </c>
      <c r="I33" s="40"/>
      <c r="J33" s="40"/>
      <c r="K33" s="39"/>
      <c r="L33" s="38"/>
      <c r="M33" s="39"/>
      <c r="N33" s="40"/>
      <c r="O33" s="40"/>
      <c r="P33" s="50"/>
      <c r="Q33" s="50"/>
      <c r="R33" s="50"/>
      <c r="S33" s="50"/>
      <c r="T33" s="107"/>
    </row>
    <row r="34" spans="2:20" x14ac:dyDescent="0.3">
      <c r="B34" s="3"/>
      <c r="C34" s="50"/>
      <c r="D34" s="50"/>
      <c r="E34" s="53"/>
      <c r="F34" s="55"/>
      <c r="G34" s="50"/>
      <c r="H34" s="37">
        <v>3</v>
      </c>
      <c r="I34" s="40"/>
      <c r="J34" s="40"/>
      <c r="K34" s="39"/>
      <c r="L34" s="38"/>
      <c r="M34" s="39"/>
      <c r="N34" s="40"/>
      <c r="O34" s="40"/>
      <c r="P34" s="50"/>
      <c r="Q34" s="50"/>
      <c r="R34" s="50"/>
      <c r="S34" s="50"/>
      <c r="T34" s="107"/>
    </row>
    <row r="35" spans="2:20" x14ac:dyDescent="0.3">
      <c r="B35" s="3"/>
      <c r="C35" s="81"/>
      <c r="D35" s="82"/>
      <c r="E35" s="39"/>
      <c r="F35" s="39"/>
      <c r="G35" s="39"/>
      <c r="H35" s="39" t="s">
        <v>39</v>
      </c>
      <c r="I35" s="39" t="e">
        <f t="shared" ref="I35:M35" si="0">AVERAGE(I32:I34)</f>
        <v>#DIV/0!</v>
      </c>
      <c r="J35" s="39" t="e">
        <f t="shared" si="0"/>
        <v>#DIV/0!</v>
      </c>
      <c r="K35" s="39" t="e">
        <f t="shared" si="0"/>
        <v>#DIV/0!</v>
      </c>
      <c r="L35" s="39" t="e">
        <f t="shared" si="0"/>
        <v>#DIV/0!</v>
      </c>
      <c r="M35" s="39" t="e">
        <f t="shared" si="0"/>
        <v>#DIV/0!</v>
      </c>
      <c r="N35" s="39"/>
      <c r="O35" s="39"/>
      <c r="P35" s="39" t="e">
        <f>I35</f>
        <v>#DIV/0!</v>
      </c>
      <c r="Q35" s="39" t="e">
        <f>K35</f>
        <v>#DIV/0!</v>
      </c>
      <c r="R35" s="39" t="e">
        <f>L35</f>
        <v>#DIV/0!</v>
      </c>
      <c r="S35" s="39" t="e">
        <f>M35</f>
        <v>#DIV/0!</v>
      </c>
      <c r="T35" s="108"/>
    </row>
    <row r="36" spans="2:20" x14ac:dyDescent="0.3">
      <c r="B36" s="3"/>
      <c r="C36" s="56"/>
      <c r="D36" s="56"/>
      <c r="E36" s="52"/>
      <c r="F36" s="54"/>
      <c r="G36" s="56"/>
      <c r="H36" s="37">
        <v>1</v>
      </c>
      <c r="I36" s="37"/>
      <c r="J36" s="37"/>
      <c r="K36" s="39"/>
      <c r="L36" s="38"/>
      <c r="M36" s="39"/>
      <c r="N36" s="37"/>
      <c r="O36" s="37"/>
      <c r="P36" s="49"/>
      <c r="Q36" s="51"/>
      <c r="R36" s="51"/>
      <c r="S36" s="51"/>
      <c r="T36" s="106"/>
    </row>
    <row r="37" spans="2:20" x14ac:dyDescent="0.3">
      <c r="B37" s="3"/>
      <c r="C37" s="50"/>
      <c r="D37" s="50"/>
      <c r="E37" s="53"/>
      <c r="F37" s="55"/>
      <c r="G37" s="50"/>
      <c r="H37" s="37">
        <v>2</v>
      </c>
      <c r="I37" s="37"/>
      <c r="J37" s="37"/>
      <c r="K37" s="39"/>
      <c r="L37" s="38"/>
      <c r="M37" s="39"/>
      <c r="N37" s="37"/>
      <c r="O37" s="37"/>
      <c r="P37" s="50"/>
      <c r="Q37" s="50"/>
      <c r="R37" s="50"/>
      <c r="S37" s="50"/>
      <c r="T37" s="107"/>
    </row>
    <row r="38" spans="2:20" x14ac:dyDescent="0.3">
      <c r="B38" s="3"/>
      <c r="C38" s="50"/>
      <c r="D38" s="50"/>
      <c r="E38" s="53"/>
      <c r="F38" s="55"/>
      <c r="G38" s="50"/>
      <c r="H38" s="37">
        <v>3</v>
      </c>
      <c r="I38" s="37"/>
      <c r="J38" s="37"/>
      <c r="K38" s="39"/>
      <c r="L38" s="38"/>
      <c r="M38" s="39"/>
      <c r="N38" s="37"/>
      <c r="O38" s="37"/>
      <c r="P38" s="50"/>
      <c r="Q38" s="50"/>
      <c r="R38" s="50"/>
      <c r="S38" s="50"/>
      <c r="T38" s="107"/>
    </row>
    <row r="39" spans="2:20" x14ac:dyDescent="0.3">
      <c r="B39" s="3"/>
      <c r="C39" s="81"/>
      <c r="D39" s="82"/>
      <c r="E39" s="39"/>
      <c r="F39" s="39"/>
      <c r="G39" s="39"/>
      <c r="H39" s="39" t="s">
        <v>39</v>
      </c>
      <c r="I39" s="39" t="e">
        <f t="shared" ref="I39:M39" si="1">AVERAGE(I36:I38)</f>
        <v>#DIV/0!</v>
      </c>
      <c r="J39" s="39" t="e">
        <f t="shared" si="1"/>
        <v>#DIV/0!</v>
      </c>
      <c r="K39" s="39" t="e">
        <f t="shared" si="1"/>
        <v>#DIV/0!</v>
      </c>
      <c r="L39" s="39" t="e">
        <f t="shared" si="1"/>
        <v>#DIV/0!</v>
      </c>
      <c r="M39" s="39" t="e">
        <f t="shared" si="1"/>
        <v>#DIV/0!</v>
      </c>
      <c r="N39" s="39"/>
      <c r="O39" s="39"/>
      <c r="P39" s="39" t="e">
        <f>I39</f>
        <v>#DIV/0!</v>
      </c>
      <c r="Q39" s="39" t="e">
        <f>K39</f>
        <v>#DIV/0!</v>
      </c>
      <c r="R39" s="39" t="e">
        <f>L39</f>
        <v>#DIV/0!</v>
      </c>
      <c r="S39" s="39" t="e">
        <f>M39</f>
        <v>#DIV/0!</v>
      </c>
      <c r="T39" s="108"/>
    </row>
    <row r="40" spans="2:20" x14ac:dyDescent="0.3">
      <c r="B40" s="3"/>
      <c r="C40" s="56"/>
      <c r="D40" s="56"/>
      <c r="E40" s="52"/>
      <c r="F40" s="54"/>
      <c r="G40" s="56"/>
      <c r="H40" s="37">
        <v>1</v>
      </c>
      <c r="I40" s="40"/>
      <c r="J40" s="40"/>
      <c r="K40" s="39"/>
      <c r="L40" s="38"/>
      <c r="M40" s="39"/>
      <c r="N40" s="40"/>
      <c r="O40" s="40"/>
      <c r="P40" s="49"/>
      <c r="Q40" s="51"/>
      <c r="R40" s="51"/>
      <c r="S40" s="51"/>
      <c r="T40" s="106"/>
    </row>
    <row r="41" spans="2:20" x14ac:dyDescent="0.3">
      <c r="B41" s="3"/>
      <c r="C41" s="50"/>
      <c r="D41" s="50"/>
      <c r="E41" s="53"/>
      <c r="F41" s="55"/>
      <c r="G41" s="50"/>
      <c r="H41" s="37">
        <v>2</v>
      </c>
      <c r="I41" s="40"/>
      <c r="J41" s="40"/>
      <c r="K41" s="39"/>
      <c r="L41" s="38"/>
      <c r="M41" s="39"/>
      <c r="N41" s="40"/>
      <c r="O41" s="40"/>
      <c r="P41" s="50"/>
      <c r="Q41" s="50"/>
      <c r="R41" s="50"/>
      <c r="S41" s="50"/>
      <c r="T41" s="107"/>
    </row>
    <row r="42" spans="2:20" x14ac:dyDescent="0.3">
      <c r="B42" s="3"/>
      <c r="C42" s="50"/>
      <c r="D42" s="50"/>
      <c r="E42" s="53"/>
      <c r="F42" s="55"/>
      <c r="G42" s="50"/>
      <c r="H42" s="37">
        <v>3</v>
      </c>
      <c r="I42" s="40"/>
      <c r="J42" s="40"/>
      <c r="K42" s="39"/>
      <c r="L42" s="38"/>
      <c r="M42" s="39"/>
      <c r="N42" s="40"/>
      <c r="O42" s="40"/>
      <c r="P42" s="50"/>
      <c r="Q42" s="50"/>
      <c r="R42" s="50"/>
      <c r="S42" s="50"/>
      <c r="T42" s="107"/>
    </row>
    <row r="43" spans="2:20" x14ac:dyDescent="0.3">
      <c r="B43" s="3"/>
      <c r="C43" s="81"/>
      <c r="D43" s="82"/>
      <c r="E43" s="39"/>
      <c r="F43" s="39"/>
      <c r="G43" s="39"/>
      <c r="H43" s="39" t="s">
        <v>39</v>
      </c>
      <c r="I43" s="39" t="e">
        <f t="shared" ref="I43:K43" si="2">AVERAGE(I40:I42)</f>
        <v>#DIV/0!</v>
      </c>
      <c r="J43" s="39" t="e">
        <f t="shared" si="2"/>
        <v>#DIV/0!</v>
      </c>
      <c r="K43" s="39" t="e">
        <f t="shared" si="2"/>
        <v>#DIV/0!</v>
      </c>
      <c r="L43" s="39" t="e">
        <f t="shared" ref="L43" si="3">AVERAGE(L40:L42)</f>
        <v>#DIV/0!</v>
      </c>
      <c r="M43" s="39" t="e">
        <f t="shared" ref="M43" si="4">AVERAGE(M40:M42)</f>
        <v>#DIV/0!</v>
      </c>
      <c r="N43" s="39"/>
      <c r="O43" s="39"/>
      <c r="P43" s="39" t="e">
        <f>I43</f>
        <v>#DIV/0!</v>
      </c>
      <c r="Q43" s="39" t="e">
        <f>K43</f>
        <v>#DIV/0!</v>
      </c>
      <c r="R43" s="39" t="e">
        <f>L43</f>
        <v>#DIV/0!</v>
      </c>
      <c r="S43" s="39" t="e">
        <f>M43</f>
        <v>#DIV/0!</v>
      </c>
      <c r="T43" s="108"/>
    </row>
    <row r="44" spans="2:20" x14ac:dyDescent="0.3">
      <c r="B44" s="3"/>
      <c r="C44" s="56"/>
      <c r="D44" s="56"/>
      <c r="E44" s="52"/>
      <c r="F44" s="54"/>
      <c r="G44" s="56"/>
      <c r="H44" s="37">
        <v>1</v>
      </c>
      <c r="I44" s="40"/>
      <c r="J44" s="40"/>
      <c r="K44" s="39"/>
      <c r="L44" s="38"/>
      <c r="M44" s="39"/>
      <c r="N44" s="40"/>
      <c r="O44" s="40"/>
      <c r="P44" s="49"/>
      <c r="Q44" s="51"/>
      <c r="R44" s="51"/>
      <c r="S44" s="51"/>
      <c r="T44" s="106"/>
    </row>
    <row r="45" spans="2:20" x14ac:dyDescent="0.3">
      <c r="B45" s="3"/>
      <c r="C45" s="50"/>
      <c r="D45" s="50"/>
      <c r="E45" s="53"/>
      <c r="F45" s="55"/>
      <c r="G45" s="50"/>
      <c r="H45" s="37">
        <v>2</v>
      </c>
      <c r="I45" s="40"/>
      <c r="J45" s="40"/>
      <c r="K45" s="39"/>
      <c r="L45" s="38"/>
      <c r="M45" s="39"/>
      <c r="N45" s="40"/>
      <c r="O45" s="40"/>
      <c r="P45" s="50"/>
      <c r="Q45" s="50"/>
      <c r="R45" s="50"/>
      <c r="S45" s="50"/>
      <c r="T45" s="107"/>
    </row>
    <row r="46" spans="2:20" x14ac:dyDescent="0.3">
      <c r="B46" s="3"/>
      <c r="C46" s="50"/>
      <c r="D46" s="50"/>
      <c r="E46" s="53"/>
      <c r="F46" s="55"/>
      <c r="G46" s="50"/>
      <c r="H46" s="37">
        <v>3</v>
      </c>
      <c r="I46" s="40"/>
      <c r="J46" s="40"/>
      <c r="K46" s="39"/>
      <c r="L46" s="38"/>
      <c r="M46" s="39"/>
      <c r="N46" s="40"/>
      <c r="O46" s="40"/>
      <c r="P46" s="50"/>
      <c r="Q46" s="50"/>
      <c r="R46" s="50"/>
      <c r="S46" s="50"/>
      <c r="T46" s="107"/>
    </row>
    <row r="47" spans="2:20" x14ac:dyDescent="0.3">
      <c r="B47" s="3"/>
      <c r="C47" s="81"/>
      <c r="D47" s="82"/>
      <c r="E47" s="39"/>
      <c r="F47" s="39"/>
      <c r="G47" s="39"/>
      <c r="H47" s="39" t="s">
        <v>39</v>
      </c>
      <c r="I47" s="39" t="e">
        <f t="shared" ref="I47:J47" si="5">AVERAGE(I44:I46)</f>
        <v>#DIV/0!</v>
      </c>
      <c r="J47" s="39" t="e">
        <f t="shared" si="5"/>
        <v>#DIV/0!</v>
      </c>
      <c r="K47" s="39" t="e">
        <f t="shared" ref="K47" si="6">AVERAGE(K44:K46)</f>
        <v>#DIV/0!</v>
      </c>
      <c r="L47" s="39" t="e">
        <f t="shared" ref="L47" si="7">AVERAGE(L44:L46)</f>
        <v>#DIV/0!</v>
      </c>
      <c r="M47" s="39" t="e">
        <f t="shared" ref="M47" si="8">AVERAGE(M44:M46)</f>
        <v>#DIV/0!</v>
      </c>
      <c r="N47" s="39"/>
      <c r="O47" s="39"/>
      <c r="P47" s="39" t="e">
        <f>I47</f>
        <v>#DIV/0!</v>
      </c>
      <c r="Q47" s="39" t="e">
        <f>K47</f>
        <v>#DIV/0!</v>
      </c>
      <c r="R47" s="39" t="e">
        <f>L47</f>
        <v>#DIV/0!</v>
      </c>
      <c r="S47" s="39" t="e">
        <f>M47</f>
        <v>#DIV/0!</v>
      </c>
      <c r="T47" s="108"/>
    </row>
    <row r="48" spans="2:20" x14ac:dyDescent="0.3">
      <c r="B48" s="3"/>
      <c r="C48" s="56"/>
      <c r="D48" s="56"/>
      <c r="E48" s="52"/>
      <c r="F48" s="54"/>
      <c r="G48" s="56"/>
      <c r="H48" s="37">
        <v>1</v>
      </c>
      <c r="I48" s="37"/>
      <c r="J48" s="37"/>
      <c r="K48" s="39"/>
      <c r="L48" s="38"/>
      <c r="M48" s="39"/>
      <c r="N48" s="37"/>
      <c r="O48" s="37"/>
      <c r="P48" s="49"/>
      <c r="Q48" s="51"/>
      <c r="R48" s="51"/>
      <c r="S48" s="51"/>
      <c r="T48" s="106"/>
    </row>
    <row r="49" spans="2:20" x14ac:dyDescent="0.3">
      <c r="B49" s="3"/>
      <c r="C49" s="50"/>
      <c r="D49" s="50"/>
      <c r="E49" s="53"/>
      <c r="F49" s="55"/>
      <c r="G49" s="50"/>
      <c r="H49" s="37">
        <v>2</v>
      </c>
      <c r="I49" s="37"/>
      <c r="J49" s="37"/>
      <c r="K49" s="39"/>
      <c r="L49" s="38"/>
      <c r="M49" s="39"/>
      <c r="N49" s="37"/>
      <c r="O49" s="37"/>
      <c r="P49" s="50"/>
      <c r="Q49" s="50"/>
      <c r="R49" s="50"/>
      <c r="S49" s="50"/>
      <c r="T49" s="107"/>
    </row>
    <row r="50" spans="2:20" x14ac:dyDescent="0.3">
      <c r="B50" s="3"/>
      <c r="C50" s="50"/>
      <c r="D50" s="50"/>
      <c r="E50" s="53"/>
      <c r="F50" s="55"/>
      <c r="G50" s="50"/>
      <c r="H50" s="37">
        <v>3</v>
      </c>
      <c r="I50" s="37"/>
      <c r="J50" s="37"/>
      <c r="K50" s="39"/>
      <c r="L50" s="38"/>
      <c r="M50" s="39"/>
      <c r="N50" s="37"/>
      <c r="O50" s="37"/>
      <c r="P50" s="50"/>
      <c r="Q50" s="50"/>
      <c r="R50" s="50"/>
      <c r="S50" s="50"/>
      <c r="T50" s="107"/>
    </row>
    <row r="51" spans="2:20" x14ac:dyDescent="0.3">
      <c r="B51" s="3"/>
      <c r="C51" s="81"/>
      <c r="D51" s="82"/>
      <c r="E51" s="39"/>
      <c r="F51" s="39"/>
      <c r="G51" s="39"/>
      <c r="H51" s="39" t="s">
        <v>39</v>
      </c>
      <c r="I51" s="39" t="e">
        <f t="shared" ref="I51:K51" si="9">AVERAGE(I48:I50)</f>
        <v>#DIV/0!</v>
      </c>
      <c r="J51" s="39" t="e">
        <f t="shared" si="9"/>
        <v>#DIV/0!</v>
      </c>
      <c r="K51" s="39" t="e">
        <f t="shared" si="9"/>
        <v>#DIV/0!</v>
      </c>
      <c r="L51" s="39" t="e">
        <f t="shared" ref="L51" si="10">AVERAGE(L48:L50)</f>
        <v>#DIV/0!</v>
      </c>
      <c r="M51" s="39" t="e">
        <f t="shared" ref="M51" si="11">AVERAGE(M48:M50)</f>
        <v>#DIV/0!</v>
      </c>
      <c r="N51" s="39"/>
      <c r="O51" s="39"/>
      <c r="P51" s="39" t="e">
        <f>I51</f>
        <v>#DIV/0!</v>
      </c>
      <c r="Q51" s="39" t="e">
        <f>K51</f>
        <v>#DIV/0!</v>
      </c>
      <c r="R51" s="39" t="e">
        <f>L51</f>
        <v>#DIV/0!</v>
      </c>
      <c r="S51" s="39" t="e">
        <f>M51</f>
        <v>#DIV/0!</v>
      </c>
      <c r="T51" s="108"/>
    </row>
    <row r="52" spans="2:20" ht="14.25" customHeight="1" x14ac:dyDescent="0.3">
      <c r="B52" s="41"/>
      <c r="C52" s="56"/>
      <c r="D52" s="56"/>
      <c r="E52" s="52"/>
      <c r="F52" s="54"/>
      <c r="G52" s="56"/>
      <c r="H52" s="37">
        <v>1</v>
      </c>
      <c r="I52" s="37"/>
      <c r="J52" s="37"/>
      <c r="K52" s="39"/>
      <c r="L52" s="38"/>
      <c r="M52" s="39"/>
      <c r="N52" s="37"/>
      <c r="O52" s="37"/>
      <c r="P52" s="49"/>
      <c r="Q52" s="51"/>
      <c r="R52" s="51"/>
      <c r="S52" s="51"/>
      <c r="T52" s="106"/>
    </row>
    <row r="53" spans="2:20" x14ac:dyDescent="0.3">
      <c r="B53" s="41"/>
      <c r="C53" s="50"/>
      <c r="D53" s="50"/>
      <c r="E53" s="53"/>
      <c r="F53" s="55"/>
      <c r="G53" s="50"/>
      <c r="H53" s="37">
        <v>2</v>
      </c>
      <c r="I53" s="37"/>
      <c r="J53" s="37"/>
      <c r="K53" s="39"/>
      <c r="L53" s="38"/>
      <c r="M53" s="39"/>
      <c r="N53" s="37"/>
      <c r="O53" s="37"/>
      <c r="P53" s="50"/>
      <c r="Q53" s="50"/>
      <c r="R53" s="50"/>
      <c r="S53" s="50"/>
      <c r="T53" s="107"/>
    </row>
    <row r="54" spans="2:20" x14ac:dyDescent="0.3">
      <c r="B54" s="41"/>
      <c r="C54" s="50"/>
      <c r="D54" s="50"/>
      <c r="E54" s="53"/>
      <c r="F54" s="55"/>
      <c r="G54" s="50"/>
      <c r="H54" s="37">
        <v>3</v>
      </c>
      <c r="I54" s="37"/>
      <c r="J54" s="37"/>
      <c r="K54" s="39"/>
      <c r="L54" s="38"/>
      <c r="M54" s="39"/>
      <c r="N54" s="37"/>
      <c r="O54" s="37"/>
      <c r="P54" s="50"/>
      <c r="Q54" s="50"/>
      <c r="R54" s="50"/>
      <c r="S54" s="50"/>
      <c r="T54" s="107"/>
    </row>
    <row r="55" spans="2:20" x14ac:dyDescent="0.3">
      <c r="B55" s="41"/>
      <c r="C55" s="81"/>
      <c r="D55" s="82"/>
      <c r="E55" s="39"/>
      <c r="F55" s="39"/>
      <c r="G55" s="39"/>
      <c r="H55" s="39" t="s">
        <v>39</v>
      </c>
      <c r="I55" s="39" t="e">
        <f t="shared" ref="I55:K55" si="12">AVERAGE(I52:I54)</f>
        <v>#DIV/0!</v>
      </c>
      <c r="J55" s="39" t="e">
        <f t="shared" si="12"/>
        <v>#DIV/0!</v>
      </c>
      <c r="K55" s="39" t="e">
        <f t="shared" si="12"/>
        <v>#DIV/0!</v>
      </c>
      <c r="L55" s="39" t="e">
        <f t="shared" ref="L55" si="13">AVERAGE(L52:L54)</f>
        <v>#DIV/0!</v>
      </c>
      <c r="M55" s="39" t="e">
        <f t="shared" ref="M55" si="14">AVERAGE(M52:M54)</f>
        <v>#DIV/0!</v>
      </c>
      <c r="N55" s="39"/>
      <c r="O55" s="39"/>
      <c r="P55" s="39" t="e">
        <f>I55</f>
        <v>#DIV/0!</v>
      </c>
      <c r="Q55" s="39" t="e">
        <f>K55</f>
        <v>#DIV/0!</v>
      </c>
      <c r="R55" s="39" t="e">
        <f>L55</f>
        <v>#DIV/0!</v>
      </c>
      <c r="S55" s="39" t="e">
        <f>M55</f>
        <v>#DIV/0!</v>
      </c>
      <c r="T55" s="108"/>
    </row>
    <row r="56" spans="2:20" x14ac:dyDescent="0.3">
      <c r="B56" s="41"/>
      <c r="C56" s="56"/>
      <c r="D56" s="56"/>
      <c r="E56" s="52"/>
      <c r="F56" s="54"/>
      <c r="G56" s="57"/>
      <c r="H56" s="37">
        <v>1</v>
      </c>
      <c r="I56" s="37"/>
      <c r="J56" s="37"/>
      <c r="K56" s="39"/>
      <c r="L56" s="38"/>
      <c r="M56" s="39"/>
      <c r="N56" s="37"/>
      <c r="O56" s="37"/>
      <c r="P56" s="49"/>
      <c r="Q56" s="51"/>
      <c r="R56" s="51"/>
      <c r="S56" s="51"/>
      <c r="T56" s="106"/>
    </row>
    <row r="57" spans="2:20" x14ac:dyDescent="0.3">
      <c r="B57" s="41"/>
      <c r="C57" s="50"/>
      <c r="D57" s="50"/>
      <c r="E57" s="53"/>
      <c r="F57" s="55"/>
      <c r="G57" s="58"/>
      <c r="H57" s="37">
        <v>2</v>
      </c>
      <c r="I57" s="37"/>
      <c r="J57" s="37"/>
      <c r="K57" s="39"/>
      <c r="L57" s="38"/>
      <c r="M57" s="39"/>
      <c r="N57" s="37"/>
      <c r="O57" s="37"/>
      <c r="P57" s="50"/>
      <c r="Q57" s="50"/>
      <c r="R57" s="50"/>
      <c r="S57" s="50"/>
      <c r="T57" s="107"/>
    </row>
    <row r="58" spans="2:20" x14ac:dyDescent="0.3">
      <c r="B58" s="41"/>
      <c r="C58" s="50"/>
      <c r="D58" s="50"/>
      <c r="E58" s="53"/>
      <c r="F58" s="55"/>
      <c r="G58" s="58"/>
      <c r="H58" s="37">
        <v>3</v>
      </c>
      <c r="I58" s="37"/>
      <c r="J58" s="37"/>
      <c r="K58" s="39"/>
      <c r="L58" s="38"/>
      <c r="M58" s="39"/>
      <c r="N58" s="37"/>
      <c r="O58" s="37"/>
      <c r="P58" s="50"/>
      <c r="Q58" s="50"/>
      <c r="R58" s="50"/>
      <c r="S58" s="50"/>
      <c r="T58" s="107"/>
    </row>
    <row r="59" spans="2:20" x14ac:dyDescent="0.3">
      <c r="B59" s="41"/>
      <c r="C59" s="81"/>
      <c r="D59" s="82"/>
      <c r="E59" s="39"/>
      <c r="F59" s="39"/>
      <c r="G59" s="39"/>
      <c r="H59" s="39" t="s">
        <v>39</v>
      </c>
      <c r="I59" s="39" t="e">
        <f t="shared" ref="I59:K59" si="15">AVERAGE(I56:I58)</f>
        <v>#DIV/0!</v>
      </c>
      <c r="J59" s="39" t="e">
        <f t="shared" si="15"/>
        <v>#DIV/0!</v>
      </c>
      <c r="K59" s="39" t="e">
        <f t="shared" si="15"/>
        <v>#DIV/0!</v>
      </c>
      <c r="L59" s="39" t="e">
        <f t="shared" ref="L59" si="16">AVERAGE(L56:L58)</f>
        <v>#DIV/0!</v>
      </c>
      <c r="M59" s="39" t="e">
        <f t="shared" ref="M59" si="17">AVERAGE(M56:M58)</f>
        <v>#DIV/0!</v>
      </c>
      <c r="N59" s="39"/>
      <c r="O59" s="39"/>
      <c r="P59" s="39" t="e">
        <f>I59</f>
        <v>#DIV/0!</v>
      </c>
      <c r="Q59" s="39" t="e">
        <f>K59</f>
        <v>#DIV/0!</v>
      </c>
      <c r="R59" s="39" t="e">
        <f>L59</f>
        <v>#DIV/0!</v>
      </c>
      <c r="S59" s="39" t="e">
        <f>M59</f>
        <v>#DIV/0!</v>
      </c>
      <c r="T59" s="108"/>
    </row>
    <row r="60" spans="2:20" x14ac:dyDescent="0.3">
      <c r="B60" s="41"/>
      <c r="C60" s="56"/>
      <c r="D60" s="56"/>
      <c r="E60" s="52"/>
      <c r="F60" s="54"/>
      <c r="G60" s="56"/>
      <c r="H60" s="37">
        <v>1</v>
      </c>
      <c r="I60" s="37"/>
      <c r="J60" s="37"/>
      <c r="K60" s="39"/>
      <c r="L60" s="38"/>
      <c r="M60" s="39"/>
      <c r="N60" s="37"/>
      <c r="O60" s="37"/>
      <c r="P60" s="49"/>
      <c r="Q60" s="51"/>
      <c r="R60" s="51"/>
      <c r="S60" s="51"/>
      <c r="T60" s="106"/>
    </row>
    <row r="61" spans="2:20" x14ac:dyDescent="0.3">
      <c r="B61" s="41"/>
      <c r="C61" s="50"/>
      <c r="D61" s="50"/>
      <c r="E61" s="53"/>
      <c r="F61" s="55"/>
      <c r="G61" s="50"/>
      <c r="H61" s="37">
        <v>2</v>
      </c>
      <c r="I61" s="37"/>
      <c r="J61" s="37"/>
      <c r="K61" s="39"/>
      <c r="L61" s="38"/>
      <c r="M61" s="39"/>
      <c r="N61" s="37"/>
      <c r="O61" s="37"/>
      <c r="P61" s="50"/>
      <c r="Q61" s="50"/>
      <c r="R61" s="50"/>
      <c r="S61" s="50"/>
      <c r="T61" s="107"/>
    </row>
    <row r="62" spans="2:20" x14ac:dyDescent="0.3">
      <c r="B62" s="41"/>
      <c r="C62" s="50"/>
      <c r="D62" s="50"/>
      <c r="E62" s="53"/>
      <c r="F62" s="55"/>
      <c r="G62" s="50"/>
      <c r="H62" s="37">
        <v>3</v>
      </c>
      <c r="I62" s="37"/>
      <c r="J62" s="37"/>
      <c r="K62" s="39"/>
      <c r="L62" s="38"/>
      <c r="M62" s="39"/>
      <c r="N62" s="37"/>
      <c r="O62" s="37"/>
      <c r="P62" s="50"/>
      <c r="Q62" s="50"/>
      <c r="R62" s="50"/>
      <c r="S62" s="50"/>
      <c r="T62" s="107"/>
    </row>
    <row r="63" spans="2:20" x14ac:dyDescent="0.3">
      <c r="B63" s="41"/>
      <c r="C63" s="81"/>
      <c r="D63" s="82"/>
      <c r="E63" s="39"/>
      <c r="F63" s="39"/>
      <c r="G63" s="39"/>
      <c r="H63" s="39" t="s">
        <v>39</v>
      </c>
      <c r="I63" s="39" t="e">
        <f t="shared" ref="I63:K63" si="18">AVERAGE(I60:I62)</f>
        <v>#DIV/0!</v>
      </c>
      <c r="J63" s="39" t="e">
        <f t="shared" si="18"/>
        <v>#DIV/0!</v>
      </c>
      <c r="K63" s="39" t="e">
        <f t="shared" si="18"/>
        <v>#DIV/0!</v>
      </c>
      <c r="L63" s="39" t="e">
        <f t="shared" ref="L63" si="19">AVERAGE(L60:L62)</f>
        <v>#DIV/0!</v>
      </c>
      <c r="M63" s="39" t="e">
        <f t="shared" ref="M63" si="20">AVERAGE(M60:M62)</f>
        <v>#DIV/0!</v>
      </c>
      <c r="N63" s="39"/>
      <c r="O63" s="39"/>
      <c r="P63" s="39" t="e">
        <f>I63</f>
        <v>#DIV/0!</v>
      </c>
      <c r="Q63" s="39" t="e">
        <f>K63</f>
        <v>#DIV/0!</v>
      </c>
      <c r="R63" s="39" t="e">
        <f>L63</f>
        <v>#DIV/0!</v>
      </c>
      <c r="S63" s="39" t="e">
        <f>M63</f>
        <v>#DIV/0!</v>
      </c>
      <c r="T63" s="108"/>
    </row>
    <row r="64" spans="2:20" x14ac:dyDescent="0.3">
      <c r="B64" s="41"/>
      <c r="C64" s="56"/>
      <c r="D64" s="56"/>
      <c r="E64" s="52"/>
      <c r="F64" s="54"/>
      <c r="G64" s="56"/>
      <c r="H64" s="37">
        <v>1</v>
      </c>
      <c r="I64" s="37"/>
      <c r="J64" s="37"/>
      <c r="K64" s="39"/>
      <c r="L64" s="38"/>
      <c r="M64" s="39"/>
      <c r="N64" s="37"/>
      <c r="O64" s="37"/>
      <c r="P64" s="49"/>
      <c r="Q64" s="51"/>
      <c r="R64" s="51"/>
      <c r="S64" s="51"/>
      <c r="T64" s="106"/>
    </row>
    <row r="65" spans="2:20" x14ac:dyDescent="0.3">
      <c r="B65" s="41"/>
      <c r="C65" s="50"/>
      <c r="D65" s="50"/>
      <c r="E65" s="53"/>
      <c r="F65" s="55"/>
      <c r="G65" s="50"/>
      <c r="H65" s="37">
        <v>2</v>
      </c>
      <c r="I65" s="37"/>
      <c r="J65" s="37"/>
      <c r="K65" s="39"/>
      <c r="L65" s="38"/>
      <c r="M65" s="39"/>
      <c r="N65" s="37"/>
      <c r="O65" s="37"/>
      <c r="P65" s="50"/>
      <c r="Q65" s="50"/>
      <c r="R65" s="50"/>
      <c r="S65" s="50"/>
      <c r="T65" s="107"/>
    </row>
    <row r="66" spans="2:20" x14ac:dyDescent="0.3">
      <c r="B66" s="41"/>
      <c r="C66" s="50"/>
      <c r="D66" s="50"/>
      <c r="E66" s="53"/>
      <c r="F66" s="55"/>
      <c r="G66" s="50"/>
      <c r="H66" s="37">
        <v>3</v>
      </c>
      <c r="I66" s="37"/>
      <c r="J66" s="37"/>
      <c r="K66" s="39"/>
      <c r="L66" s="38"/>
      <c r="M66" s="39"/>
      <c r="N66" s="37"/>
      <c r="O66" s="37"/>
      <c r="P66" s="50"/>
      <c r="Q66" s="50"/>
      <c r="R66" s="50"/>
      <c r="S66" s="50"/>
      <c r="T66" s="107"/>
    </row>
    <row r="67" spans="2:20" x14ac:dyDescent="0.3">
      <c r="B67" s="41"/>
      <c r="C67" s="81"/>
      <c r="D67" s="82"/>
      <c r="E67" s="39"/>
      <c r="F67" s="39"/>
      <c r="G67" s="39"/>
      <c r="H67" s="39" t="s">
        <v>39</v>
      </c>
      <c r="I67" s="39" t="e">
        <f t="shared" ref="I67:J67" si="21">AVERAGE(I64:I66)</f>
        <v>#DIV/0!</v>
      </c>
      <c r="J67" s="39" t="e">
        <f t="shared" si="21"/>
        <v>#DIV/0!</v>
      </c>
      <c r="K67" s="39" t="e">
        <f t="shared" ref="K67" si="22">AVERAGE(K64:K66)</f>
        <v>#DIV/0!</v>
      </c>
      <c r="L67" s="39" t="e">
        <f t="shared" ref="L67" si="23">AVERAGE(L64:L66)</f>
        <v>#DIV/0!</v>
      </c>
      <c r="M67" s="39" t="e">
        <f t="shared" ref="M67" si="24">AVERAGE(M64:M66)</f>
        <v>#DIV/0!</v>
      </c>
      <c r="N67" s="39"/>
      <c r="O67" s="39"/>
      <c r="P67" s="39" t="e">
        <f>I67</f>
        <v>#DIV/0!</v>
      </c>
      <c r="Q67" s="39" t="e">
        <f>K67</f>
        <v>#DIV/0!</v>
      </c>
      <c r="R67" s="39" t="e">
        <f>L67</f>
        <v>#DIV/0!</v>
      </c>
      <c r="S67" s="39" t="e">
        <f>M67</f>
        <v>#DIV/0!</v>
      </c>
      <c r="T67" s="108"/>
    </row>
    <row r="68" spans="2:20" x14ac:dyDescent="0.3">
      <c r="B68" s="41"/>
      <c r="C68" s="56"/>
      <c r="D68" s="56"/>
      <c r="E68" s="52"/>
      <c r="F68" s="54"/>
      <c r="G68" s="56"/>
      <c r="H68" s="42">
        <v>1</v>
      </c>
      <c r="I68" s="42"/>
      <c r="J68" s="42"/>
      <c r="K68" s="39"/>
      <c r="L68" s="43"/>
      <c r="M68" s="44"/>
      <c r="N68" s="42"/>
      <c r="O68" s="42"/>
      <c r="P68" s="49"/>
      <c r="Q68" s="51"/>
      <c r="R68" s="51"/>
      <c r="S68" s="51"/>
      <c r="T68" s="106"/>
    </row>
    <row r="69" spans="2:20" x14ac:dyDescent="0.3">
      <c r="B69" s="41"/>
      <c r="C69" s="50"/>
      <c r="D69" s="50"/>
      <c r="E69" s="53"/>
      <c r="F69" s="55"/>
      <c r="G69" s="50"/>
      <c r="H69" s="37">
        <v>2</v>
      </c>
      <c r="I69" s="37"/>
      <c r="J69" s="37"/>
      <c r="K69" s="39"/>
      <c r="L69" s="38"/>
      <c r="M69" s="39"/>
      <c r="N69" s="37"/>
      <c r="O69" s="37"/>
      <c r="P69" s="50"/>
      <c r="Q69" s="50"/>
      <c r="R69" s="50"/>
      <c r="S69" s="50"/>
      <c r="T69" s="107"/>
    </row>
    <row r="70" spans="2:20" x14ac:dyDescent="0.3">
      <c r="B70" s="41"/>
      <c r="C70" s="50"/>
      <c r="D70" s="50"/>
      <c r="E70" s="53"/>
      <c r="F70" s="55"/>
      <c r="G70" s="50"/>
      <c r="H70" s="37">
        <v>3</v>
      </c>
      <c r="I70" s="37"/>
      <c r="J70" s="37"/>
      <c r="K70" s="39"/>
      <c r="L70" s="38"/>
      <c r="M70" s="39"/>
      <c r="N70" s="37"/>
      <c r="O70" s="37"/>
      <c r="P70" s="50"/>
      <c r="Q70" s="50"/>
      <c r="R70" s="50"/>
      <c r="S70" s="50"/>
      <c r="T70" s="107"/>
    </row>
    <row r="71" spans="2:20" x14ac:dyDescent="0.3">
      <c r="B71" s="41"/>
      <c r="C71" s="81"/>
      <c r="D71" s="82"/>
      <c r="E71" s="39"/>
      <c r="F71" s="39"/>
      <c r="G71" s="39"/>
      <c r="H71" s="39" t="s">
        <v>39</v>
      </c>
      <c r="I71" s="39" t="e">
        <f t="shared" ref="I71:K71" si="25">AVERAGE(I68:I70)</f>
        <v>#DIV/0!</v>
      </c>
      <c r="J71" s="39" t="e">
        <f t="shared" si="25"/>
        <v>#DIV/0!</v>
      </c>
      <c r="K71" s="39" t="e">
        <f t="shared" si="25"/>
        <v>#DIV/0!</v>
      </c>
      <c r="L71" s="39" t="e">
        <f t="shared" ref="L71" si="26">AVERAGE(L68:L70)</f>
        <v>#DIV/0!</v>
      </c>
      <c r="M71" s="39" t="e">
        <f t="shared" ref="M71" si="27">AVERAGE(M68:M70)</f>
        <v>#DIV/0!</v>
      </c>
      <c r="N71" s="39"/>
      <c r="O71" s="39"/>
      <c r="P71" s="39" t="e">
        <f>I71</f>
        <v>#DIV/0!</v>
      </c>
      <c r="Q71" s="39" t="e">
        <f>K71</f>
        <v>#DIV/0!</v>
      </c>
      <c r="R71" s="39" t="e">
        <f>L71</f>
        <v>#DIV/0!</v>
      </c>
      <c r="S71" s="39" t="e">
        <f>M71</f>
        <v>#DIV/0!</v>
      </c>
      <c r="T71" s="108"/>
    </row>
    <row r="72" spans="2:20" x14ac:dyDescent="0.3">
      <c r="F72" s="67"/>
      <c r="M72" s="67" t="s">
        <v>72</v>
      </c>
      <c r="P72" s="66" t="e">
        <f>AVERAGE(P28:P71)</f>
        <v>#DIV/0!</v>
      </c>
      <c r="Q72" s="66" t="e">
        <f>AVERAGE(Q28:Q71)</f>
        <v>#DIV/0!</v>
      </c>
      <c r="R72" s="66" t="e">
        <f>AVERAGE(R28:R71)</f>
        <v>#DIV/0!</v>
      </c>
      <c r="S72" s="66" t="e">
        <f>AVERAGE(S28:S71)</f>
        <v>#DIV/0!</v>
      </c>
    </row>
  </sheetData>
  <mergeCells count="37">
    <mergeCell ref="C2:P2"/>
    <mergeCell ref="C3:E3"/>
    <mergeCell ref="F3:J3"/>
    <mergeCell ref="K3:P3"/>
    <mergeCell ref="Q3:T3"/>
    <mergeCell ref="Q12:T12"/>
    <mergeCell ref="C6:E6"/>
    <mergeCell ref="F6:J6"/>
    <mergeCell ref="C7:E7"/>
    <mergeCell ref="F7:J7"/>
    <mergeCell ref="C8:E8"/>
    <mergeCell ref="F8:J8"/>
    <mergeCell ref="C9:E9"/>
    <mergeCell ref="F9:J9"/>
    <mergeCell ref="C11:P11"/>
    <mergeCell ref="E12:J12"/>
    <mergeCell ref="K12:P12"/>
    <mergeCell ref="C4:E4"/>
    <mergeCell ref="F4:J4"/>
    <mergeCell ref="T44:T47"/>
    <mergeCell ref="T48:T51"/>
    <mergeCell ref="E13:J13"/>
    <mergeCell ref="E14:J14"/>
    <mergeCell ref="E15:J15"/>
    <mergeCell ref="C17:P17"/>
    <mergeCell ref="E25:E26"/>
    <mergeCell ref="F25:O25"/>
    <mergeCell ref="P25:S25"/>
    <mergeCell ref="T28:T31"/>
    <mergeCell ref="T32:T35"/>
    <mergeCell ref="T36:T39"/>
    <mergeCell ref="T40:T43"/>
    <mergeCell ref="T52:T55"/>
    <mergeCell ref="T56:T59"/>
    <mergeCell ref="T60:T63"/>
    <mergeCell ref="T64:T67"/>
    <mergeCell ref="T68:T71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9"/>
  <sheetViews>
    <sheetView showGridLines="0" topLeftCell="B25" zoomScale="90" zoomScaleNormal="90" workbookViewId="0">
      <selection activeCell="S59" sqref="S59"/>
    </sheetView>
  </sheetViews>
  <sheetFormatPr baseColWidth="10" defaultColWidth="11" defaultRowHeight="14" x14ac:dyDescent="0.3"/>
  <cols>
    <col min="1" max="1" width="11" style="1"/>
    <col min="2" max="2" width="2.54296875" style="1" customWidth="1"/>
    <col min="3" max="3" width="11" style="1"/>
    <col min="4" max="4" width="11.81640625" style="1" bestFit="1" customWidth="1"/>
    <col min="5" max="5" width="4.54296875" style="1" customWidth="1"/>
    <col min="6" max="6" width="10.26953125" style="1" bestFit="1" customWidth="1"/>
    <col min="7" max="7" width="8.26953125" style="1" customWidth="1"/>
    <col min="8" max="8" width="3.54296875" style="1" customWidth="1"/>
    <col min="9" max="14" width="8.54296875" style="1" customWidth="1"/>
    <col min="15" max="15" width="7.1796875" style="1" bestFit="1" customWidth="1"/>
    <col min="16" max="19" width="7.7265625" style="1" bestFit="1" customWidth="1"/>
    <col min="20" max="20" width="42.26953125" style="1" customWidth="1"/>
    <col min="21" max="16384" width="11" style="1"/>
  </cols>
  <sheetData>
    <row r="1" spans="2:20" ht="14.55" thickBot="1" x14ac:dyDescent="0.35"/>
    <row r="2" spans="2:20" ht="18.3" x14ac:dyDescent="0.4">
      <c r="B2" s="2"/>
      <c r="C2" s="131" t="s">
        <v>6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73"/>
      <c r="R2" s="73"/>
      <c r="S2" s="73"/>
      <c r="T2" s="65"/>
    </row>
    <row r="3" spans="2:20" ht="15.6" x14ac:dyDescent="0.35">
      <c r="B3" s="3"/>
      <c r="C3" s="133" t="s">
        <v>7</v>
      </c>
      <c r="D3" s="119"/>
      <c r="E3" s="134"/>
      <c r="F3" s="130" t="s">
        <v>3</v>
      </c>
      <c r="G3" s="119"/>
      <c r="H3" s="119"/>
      <c r="I3" s="119"/>
      <c r="J3" s="134"/>
      <c r="K3" s="130" t="s">
        <v>8</v>
      </c>
      <c r="L3" s="119"/>
      <c r="M3" s="119"/>
      <c r="N3" s="119"/>
      <c r="O3" s="119"/>
      <c r="P3" s="119"/>
      <c r="Q3" s="119"/>
      <c r="R3" s="119"/>
      <c r="S3" s="119"/>
      <c r="T3" s="120"/>
    </row>
    <row r="4" spans="2:20" ht="15.6" x14ac:dyDescent="0.35">
      <c r="B4" s="3"/>
      <c r="C4" s="121" t="s">
        <v>9</v>
      </c>
      <c r="D4" s="122"/>
      <c r="E4" s="123"/>
      <c r="F4" s="124"/>
      <c r="G4" s="122"/>
      <c r="H4" s="122"/>
      <c r="I4" s="122"/>
      <c r="J4" s="123"/>
      <c r="K4" s="60"/>
      <c r="L4" s="62"/>
      <c r="M4" s="62"/>
      <c r="N4" s="62"/>
      <c r="O4" s="62"/>
      <c r="P4" s="62"/>
      <c r="Q4" s="63"/>
      <c r="R4" s="63"/>
      <c r="S4" s="63"/>
      <c r="T4" s="64"/>
    </row>
    <row r="5" spans="2:20" ht="15.6" x14ac:dyDescent="0.35">
      <c r="B5" s="3"/>
      <c r="C5" s="74" t="s">
        <v>5</v>
      </c>
      <c r="D5" s="60"/>
      <c r="E5" s="61"/>
      <c r="F5" s="60"/>
      <c r="G5" s="62"/>
      <c r="H5" s="62"/>
      <c r="I5" s="62"/>
      <c r="J5" s="61"/>
      <c r="K5" s="4"/>
      <c r="L5" s="62"/>
      <c r="M5" s="62"/>
      <c r="N5" s="62"/>
      <c r="O5" s="62"/>
      <c r="P5" s="62"/>
      <c r="Q5" s="63"/>
      <c r="R5" s="63"/>
      <c r="S5" s="63"/>
      <c r="T5" s="64"/>
    </row>
    <row r="6" spans="2:20" ht="15.6" x14ac:dyDescent="0.35">
      <c r="B6" s="3"/>
      <c r="C6" s="121" t="s">
        <v>10</v>
      </c>
      <c r="D6" s="122"/>
      <c r="E6" s="123"/>
      <c r="F6" s="124"/>
      <c r="G6" s="122"/>
      <c r="H6" s="122"/>
      <c r="I6" s="122"/>
      <c r="J6" s="123"/>
      <c r="K6" s="60"/>
      <c r="L6" s="62"/>
      <c r="M6" s="62"/>
      <c r="N6" s="62"/>
      <c r="O6" s="62"/>
      <c r="P6" s="62"/>
      <c r="Q6" s="63"/>
      <c r="R6" s="63"/>
      <c r="S6" s="63"/>
      <c r="T6" s="64"/>
    </row>
    <row r="7" spans="2:20" ht="15.6" x14ac:dyDescent="0.35">
      <c r="B7" s="3"/>
      <c r="C7" s="121" t="s">
        <v>11</v>
      </c>
      <c r="D7" s="122"/>
      <c r="E7" s="123"/>
      <c r="F7" s="124"/>
      <c r="G7" s="122"/>
      <c r="H7" s="122"/>
      <c r="I7" s="122"/>
      <c r="J7" s="123"/>
      <c r="K7" s="71"/>
      <c r="L7" s="72"/>
      <c r="M7" s="72"/>
      <c r="N7" s="72"/>
      <c r="O7" s="72"/>
      <c r="P7" s="72"/>
      <c r="Q7" s="63"/>
      <c r="R7" s="63"/>
      <c r="S7" s="63"/>
      <c r="T7" s="64"/>
    </row>
    <row r="8" spans="2:20" ht="15.6" x14ac:dyDescent="0.35">
      <c r="B8" s="3"/>
      <c r="C8" s="121" t="s">
        <v>12</v>
      </c>
      <c r="D8" s="122"/>
      <c r="E8" s="123"/>
      <c r="F8" s="124" t="s">
        <v>70</v>
      </c>
      <c r="G8" s="122"/>
      <c r="H8" s="122"/>
      <c r="I8" s="122"/>
      <c r="J8" s="123"/>
      <c r="K8" s="60" t="s">
        <v>71</v>
      </c>
      <c r="L8" s="62"/>
      <c r="M8" s="62"/>
      <c r="N8" s="62"/>
      <c r="O8" s="62"/>
      <c r="P8" s="62"/>
      <c r="Q8" s="63"/>
      <c r="R8" s="63"/>
      <c r="S8" s="63"/>
      <c r="T8" s="64"/>
    </row>
    <row r="9" spans="2:20" ht="15.6" x14ac:dyDescent="0.35">
      <c r="B9" s="3"/>
      <c r="C9" s="121" t="s">
        <v>13</v>
      </c>
      <c r="D9" s="122"/>
      <c r="E9" s="123"/>
      <c r="F9" s="124" t="s">
        <v>67</v>
      </c>
      <c r="G9" s="122"/>
      <c r="H9" s="122"/>
      <c r="I9" s="122"/>
      <c r="J9" s="123"/>
      <c r="K9" s="60" t="s">
        <v>14</v>
      </c>
      <c r="L9" s="62"/>
      <c r="M9" s="62"/>
      <c r="N9" s="62"/>
      <c r="O9" s="62"/>
      <c r="P9" s="62"/>
      <c r="Q9" s="63"/>
      <c r="R9" s="63"/>
      <c r="S9" s="63"/>
      <c r="T9" s="64"/>
    </row>
    <row r="10" spans="2:20" ht="16.149999999999999" thickBot="1" x14ac:dyDescent="0.4">
      <c r="B10" s="6"/>
      <c r="C10" s="75"/>
      <c r="D10" s="7"/>
      <c r="E10" s="8"/>
      <c r="F10" s="8"/>
      <c r="G10" s="7"/>
      <c r="H10" s="8"/>
      <c r="I10" s="8"/>
      <c r="J10" s="7"/>
      <c r="K10" s="9"/>
      <c r="L10" s="8"/>
      <c r="M10" s="10"/>
      <c r="N10" s="10"/>
      <c r="O10" s="10"/>
      <c r="P10" s="11"/>
      <c r="Q10" s="80"/>
      <c r="R10" s="80"/>
      <c r="S10" s="80"/>
      <c r="T10" s="12"/>
    </row>
    <row r="11" spans="2:20" ht="18.3" x14ac:dyDescent="0.4">
      <c r="B11" s="3"/>
      <c r="C11" s="125" t="s">
        <v>15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68"/>
      <c r="R11" s="68"/>
      <c r="S11" s="68"/>
      <c r="T11" s="76"/>
    </row>
    <row r="12" spans="2:20" ht="17.600000000000001" customHeight="1" x14ac:dyDescent="0.35">
      <c r="B12" s="3"/>
      <c r="C12" s="77" t="s">
        <v>7</v>
      </c>
      <c r="D12" s="13"/>
      <c r="E12" s="127" t="s">
        <v>3</v>
      </c>
      <c r="F12" s="128"/>
      <c r="G12" s="128"/>
      <c r="H12" s="128"/>
      <c r="I12" s="128"/>
      <c r="J12" s="129"/>
      <c r="K12" s="130" t="s">
        <v>8</v>
      </c>
      <c r="L12" s="119"/>
      <c r="M12" s="119"/>
      <c r="N12" s="119"/>
      <c r="O12" s="119"/>
      <c r="P12" s="119"/>
      <c r="Q12" s="119"/>
      <c r="R12" s="119"/>
      <c r="S12" s="119"/>
      <c r="T12" s="120"/>
    </row>
    <row r="13" spans="2:20" ht="15.6" x14ac:dyDescent="0.35">
      <c r="B13" s="3"/>
      <c r="C13" s="78" t="s">
        <v>16</v>
      </c>
      <c r="D13" s="14"/>
      <c r="E13" s="109"/>
      <c r="F13" s="110"/>
      <c r="G13" s="110"/>
      <c r="H13" s="110"/>
      <c r="I13" s="110"/>
      <c r="J13" s="111"/>
      <c r="K13" s="60" t="s">
        <v>69</v>
      </c>
      <c r="L13" s="62"/>
      <c r="M13" s="62"/>
      <c r="N13" s="62"/>
      <c r="O13" s="62"/>
      <c r="P13" s="62"/>
      <c r="Q13" s="63"/>
      <c r="R13" s="63"/>
      <c r="S13" s="63"/>
      <c r="T13" s="64"/>
    </row>
    <row r="14" spans="2:20" ht="15.6" x14ac:dyDescent="0.35">
      <c r="B14" s="3"/>
      <c r="C14" s="78" t="s">
        <v>17</v>
      </c>
      <c r="D14" s="14"/>
      <c r="E14" s="109"/>
      <c r="F14" s="110"/>
      <c r="G14" s="110"/>
      <c r="H14" s="110"/>
      <c r="I14" s="110"/>
      <c r="J14" s="111"/>
      <c r="K14" s="60" t="s">
        <v>18</v>
      </c>
      <c r="L14" s="62"/>
      <c r="M14" s="62"/>
      <c r="N14" s="62"/>
      <c r="O14" s="62"/>
      <c r="P14" s="62"/>
      <c r="Q14" s="63"/>
      <c r="R14" s="63"/>
      <c r="S14" s="63"/>
      <c r="T14" s="64"/>
    </row>
    <row r="15" spans="2:20" ht="15.6" x14ac:dyDescent="0.35">
      <c r="B15" s="3"/>
      <c r="C15" s="78" t="s">
        <v>19</v>
      </c>
      <c r="D15" s="14"/>
      <c r="E15" s="109"/>
      <c r="F15" s="110"/>
      <c r="G15" s="110"/>
      <c r="H15" s="110"/>
      <c r="I15" s="110"/>
      <c r="J15" s="111"/>
      <c r="K15" s="60" t="s">
        <v>68</v>
      </c>
      <c r="L15" s="62"/>
      <c r="M15" s="62"/>
      <c r="N15" s="62"/>
      <c r="O15" s="62"/>
      <c r="P15" s="62"/>
      <c r="Q15" s="63"/>
      <c r="R15" s="63"/>
      <c r="S15" s="63"/>
      <c r="T15" s="64"/>
    </row>
    <row r="16" spans="2:20" ht="18.3" thickBot="1" x14ac:dyDescent="0.5">
      <c r="B16" s="6"/>
      <c r="C16" s="79"/>
      <c r="D16" s="8"/>
      <c r="E16" s="8"/>
      <c r="F16" s="8"/>
      <c r="G16" s="8"/>
      <c r="H16" s="8"/>
      <c r="I16" s="8"/>
      <c r="J16" s="15"/>
      <c r="K16" s="9"/>
      <c r="L16" s="8"/>
      <c r="M16" s="10"/>
      <c r="N16" s="10"/>
      <c r="O16" s="10"/>
      <c r="P16" s="11"/>
      <c r="Q16" s="11"/>
      <c r="R16" s="11"/>
      <c r="S16" s="11"/>
      <c r="T16" s="12"/>
    </row>
    <row r="17" spans="2:20" ht="18.3" x14ac:dyDescent="0.4">
      <c r="B17" s="3"/>
      <c r="C17" s="112" t="s">
        <v>22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69"/>
      <c r="R17" s="69"/>
      <c r="S17" s="69"/>
      <c r="T17" s="69"/>
    </row>
    <row r="18" spans="2:20" ht="15.6" x14ac:dyDescent="0.35">
      <c r="B18" s="3"/>
      <c r="C18" s="16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ht="15.6" x14ac:dyDescent="0.35">
      <c r="B19" s="3"/>
      <c r="C19" s="17" t="s">
        <v>24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83"/>
      <c r="T19" s="19"/>
    </row>
    <row r="20" spans="2:20" ht="15.6" x14ac:dyDescent="0.35">
      <c r="B20" s="3"/>
      <c r="C20" s="17" t="s">
        <v>25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83"/>
      <c r="R20" s="18"/>
      <c r="S20" s="18"/>
      <c r="T20" s="19"/>
    </row>
    <row r="21" spans="2:20" ht="17.75" x14ac:dyDescent="0.45">
      <c r="B21" s="3"/>
      <c r="C21" s="20" t="s">
        <v>77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83"/>
      <c r="R21" s="18"/>
      <c r="S21" s="18"/>
      <c r="T21" s="19"/>
    </row>
    <row r="22" spans="2:20" ht="14.55" thickBot="1" x14ac:dyDescent="0.35"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ht="15.6" x14ac:dyDescent="0.35">
      <c r="B23" s="3"/>
      <c r="C23" s="21"/>
      <c r="D23" s="22"/>
      <c r="E23" s="113" t="s">
        <v>2</v>
      </c>
      <c r="F23" s="115" t="s">
        <v>4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5" t="s">
        <v>0</v>
      </c>
      <c r="Q23" s="116"/>
      <c r="R23" s="116"/>
      <c r="S23" s="118"/>
      <c r="T23" s="23"/>
    </row>
    <row r="24" spans="2:20" s="31" customFormat="1" ht="17.75" x14ac:dyDescent="0.45">
      <c r="B24" s="24"/>
      <c r="C24" s="25" t="s">
        <v>1</v>
      </c>
      <c r="D24" s="26" t="s">
        <v>26</v>
      </c>
      <c r="E24" s="114"/>
      <c r="F24" s="27" t="s">
        <v>27</v>
      </c>
      <c r="G24" s="28" t="s">
        <v>20</v>
      </c>
      <c r="H24" s="28" t="s">
        <v>28</v>
      </c>
      <c r="I24" s="28" t="s">
        <v>29</v>
      </c>
      <c r="J24" s="28" t="s">
        <v>30</v>
      </c>
      <c r="K24" s="28" t="s">
        <v>31</v>
      </c>
      <c r="L24" s="105" t="s">
        <v>32</v>
      </c>
      <c r="M24" s="28" t="s">
        <v>78</v>
      </c>
      <c r="N24" s="28" t="s">
        <v>33</v>
      </c>
      <c r="O24" s="28" t="s">
        <v>34</v>
      </c>
      <c r="P24" s="27" t="s">
        <v>29</v>
      </c>
      <c r="Q24" s="28" t="s">
        <v>31</v>
      </c>
      <c r="R24" s="28" t="s">
        <v>32</v>
      </c>
      <c r="S24" s="29" t="s">
        <v>78</v>
      </c>
      <c r="T24" s="30" t="s">
        <v>35</v>
      </c>
    </row>
    <row r="25" spans="2:20" ht="16.149999999999999" thickBot="1" x14ac:dyDescent="0.4">
      <c r="B25" s="3"/>
      <c r="C25" s="32" t="s">
        <v>36</v>
      </c>
      <c r="D25" s="33" t="s">
        <v>36</v>
      </c>
      <c r="E25" s="34" t="s">
        <v>36</v>
      </c>
      <c r="F25" s="35" t="s">
        <v>37</v>
      </c>
      <c r="G25" s="36" t="s">
        <v>21</v>
      </c>
      <c r="H25" s="36"/>
      <c r="I25" s="36" t="s">
        <v>38</v>
      </c>
      <c r="J25" s="36" t="s">
        <v>38</v>
      </c>
      <c r="K25" s="36" t="s">
        <v>38</v>
      </c>
      <c r="L25" s="36" t="s">
        <v>38</v>
      </c>
      <c r="M25" s="36" t="s">
        <v>38</v>
      </c>
      <c r="N25" s="36" t="s">
        <v>38</v>
      </c>
      <c r="O25" s="36" t="s">
        <v>38</v>
      </c>
      <c r="P25" s="32" t="s">
        <v>38</v>
      </c>
      <c r="Q25" s="33" t="s">
        <v>38</v>
      </c>
      <c r="R25" s="33" t="s">
        <v>38</v>
      </c>
      <c r="S25" s="34" t="s">
        <v>38</v>
      </c>
      <c r="T25" s="70" t="s">
        <v>36</v>
      </c>
    </row>
    <row r="26" spans="2:20" x14ac:dyDescent="0.3">
      <c r="B26" s="3"/>
      <c r="C26" s="49"/>
      <c r="D26" s="51"/>
      <c r="E26" s="59"/>
      <c r="F26" s="54"/>
      <c r="G26" s="56"/>
      <c r="H26" s="37">
        <v>1</v>
      </c>
      <c r="I26" s="37"/>
      <c r="J26" s="37"/>
      <c r="K26" s="39"/>
      <c r="L26" s="38"/>
      <c r="M26" s="39"/>
      <c r="N26" s="37"/>
      <c r="O26" s="37"/>
      <c r="P26" s="49"/>
      <c r="Q26" s="51"/>
      <c r="R26" s="51"/>
      <c r="S26" s="51"/>
      <c r="T26" s="106"/>
    </row>
    <row r="27" spans="2:20" x14ac:dyDescent="0.3">
      <c r="B27" s="3"/>
      <c r="C27" s="50"/>
      <c r="D27" s="50"/>
      <c r="E27" s="59"/>
      <c r="F27" s="55"/>
      <c r="G27" s="50"/>
      <c r="H27" s="37">
        <v>2</v>
      </c>
      <c r="I27" s="37"/>
      <c r="J27" s="37"/>
      <c r="K27" s="39"/>
      <c r="L27" s="38"/>
      <c r="M27" s="39"/>
      <c r="N27" s="37"/>
      <c r="O27" s="37"/>
      <c r="P27" s="50"/>
      <c r="Q27" s="50"/>
      <c r="R27" s="50"/>
      <c r="S27" s="50"/>
      <c r="T27" s="107"/>
    </row>
    <row r="28" spans="2:20" x14ac:dyDescent="0.3">
      <c r="B28" s="3"/>
      <c r="C28" s="81"/>
      <c r="D28" s="82"/>
      <c r="E28" s="39"/>
      <c r="F28" s="39"/>
      <c r="G28" s="39"/>
      <c r="H28" s="39" t="s">
        <v>39</v>
      </c>
      <c r="I28" s="39" t="e">
        <f>AVERAGE(I26:I27)</f>
        <v>#DIV/0!</v>
      </c>
      <c r="J28" s="39" t="e">
        <f>AVERAGE(J26:J27)</f>
        <v>#DIV/0!</v>
      </c>
      <c r="K28" s="39" t="e">
        <f>AVERAGE(K26:K27)</f>
        <v>#DIV/0!</v>
      </c>
      <c r="L28" s="39" t="e">
        <f>AVERAGE(L26:L27)</f>
        <v>#DIV/0!</v>
      </c>
      <c r="M28" s="39" t="e">
        <f>AVERAGE(M26:M27)</f>
        <v>#DIV/0!</v>
      </c>
      <c r="N28" s="39"/>
      <c r="O28" s="39"/>
      <c r="P28" s="39" t="e">
        <f>I28</f>
        <v>#DIV/0!</v>
      </c>
      <c r="Q28" s="39" t="e">
        <f>K28</f>
        <v>#DIV/0!</v>
      </c>
      <c r="R28" s="39" t="e">
        <f>L28</f>
        <v>#DIV/0!</v>
      </c>
      <c r="S28" s="39" t="e">
        <f>M28</f>
        <v>#DIV/0!</v>
      </c>
      <c r="T28" s="108"/>
    </row>
    <row r="29" spans="2:20" x14ac:dyDescent="0.3">
      <c r="B29" s="3"/>
      <c r="C29" s="56"/>
      <c r="D29" s="56"/>
      <c r="E29" s="52"/>
      <c r="F29" s="54"/>
      <c r="G29" s="56"/>
      <c r="H29" s="37">
        <v>1</v>
      </c>
      <c r="I29" s="40"/>
      <c r="J29" s="40"/>
      <c r="K29" s="39"/>
      <c r="L29" s="38"/>
      <c r="M29" s="39"/>
      <c r="N29" s="40"/>
      <c r="O29" s="40"/>
      <c r="P29" s="49"/>
      <c r="Q29" s="51"/>
      <c r="R29" s="51"/>
      <c r="S29" s="51"/>
      <c r="T29" s="106"/>
    </row>
    <row r="30" spans="2:20" x14ac:dyDescent="0.3">
      <c r="B30" s="3"/>
      <c r="C30" s="50"/>
      <c r="D30" s="50"/>
      <c r="E30" s="53"/>
      <c r="F30" s="55"/>
      <c r="G30" s="50"/>
      <c r="H30" s="37">
        <v>2</v>
      </c>
      <c r="I30" s="40"/>
      <c r="J30" s="40"/>
      <c r="K30" s="39"/>
      <c r="L30" s="38"/>
      <c r="M30" s="39"/>
      <c r="N30" s="40"/>
      <c r="O30" s="40"/>
      <c r="P30" s="50"/>
      <c r="Q30" s="50"/>
      <c r="R30" s="50"/>
      <c r="S30" s="50"/>
      <c r="T30" s="107"/>
    </row>
    <row r="31" spans="2:20" x14ac:dyDescent="0.3">
      <c r="B31" s="3"/>
      <c r="C31" s="81"/>
      <c r="D31" s="82"/>
      <c r="E31" s="39"/>
      <c r="F31" s="39"/>
      <c r="G31" s="39"/>
      <c r="H31" s="39" t="s">
        <v>39</v>
      </c>
      <c r="I31" s="39" t="e">
        <f>AVERAGE(I29:I30)</f>
        <v>#DIV/0!</v>
      </c>
      <c r="J31" s="39" t="e">
        <f>AVERAGE(J29:J30)</f>
        <v>#DIV/0!</v>
      </c>
      <c r="K31" s="39" t="e">
        <f>AVERAGE(K29:K30)</f>
        <v>#DIV/0!</v>
      </c>
      <c r="L31" s="39" t="e">
        <f>AVERAGE(L29:L30)</f>
        <v>#DIV/0!</v>
      </c>
      <c r="M31" s="39" t="e">
        <f>AVERAGE(M29:M30)</f>
        <v>#DIV/0!</v>
      </c>
      <c r="N31" s="39"/>
      <c r="O31" s="39"/>
      <c r="P31" s="39" t="e">
        <f>I31</f>
        <v>#DIV/0!</v>
      </c>
      <c r="Q31" s="39" t="e">
        <f>K31</f>
        <v>#DIV/0!</v>
      </c>
      <c r="R31" s="39" t="e">
        <f>L31</f>
        <v>#DIV/0!</v>
      </c>
      <c r="S31" s="39" t="e">
        <f>M31</f>
        <v>#DIV/0!</v>
      </c>
      <c r="T31" s="108"/>
    </row>
    <row r="32" spans="2:20" x14ac:dyDescent="0.3">
      <c r="B32" s="3"/>
      <c r="C32" s="56"/>
      <c r="D32" s="56"/>
      <c r="E32" s="52"/>
      <c r="F32" s="54"/>
      <c r="G32" s="56"/>
      <c r="H32" s="37">
        <v>1</v>
      </c>
      <c r="I32" s="37"/>
      <c r="J32" s="37"/>
      <c r="K32" s="39"/>
      <c r="L32" s="38"/>
      <c r="M32" s="39"/>
      <c r="N32" s="37"/>
      <c r="O32" s="37"/>
      <c r="P32" s="49"/>
      <c r="Q32" s="51"/>
      <c r="R32" s="51"/>
      <c r="S32" s="51"/>
      <c r="T32" s="106"/>
    </row>
    <row r="33" spans="2:20" x14ac:dyDescent="0.3">
      <c r="B33" s="3"/>
      <c r="C33" s="50"/>
      <c r="D33" s="50"/>
      <c r="E33" s="53"/>
      <c r="F33" s="55"/>
      <c r="G33" s="50"/>
      <c r="H33" s="37">
        <v>2</v>
      </c>
      <c r="I33" s="37"/>
      <c r="J33" s="37"/>
      <c r="K33" s="39"/>
      <c r="L33" s="38"/>
      <c r="M33" s="39"/>
      <c r="N33" s="37"/>
      <c r="O33" s="37"/>
      <c r="P33" s="50"/>
      <c r="Q33" s="50"/>
      <c r="R33" s="50"/>
      <c r="S33" s="50"/>
      <c r="T33" s="107"/>
    </row>
    <row r="34" spans="2:20" x14ac:dyDescent="0.3">
      <c r="B34" s="3"/>
      <c r="C34" s="81"/>
      <c r="D34" s="82"/>
      <c r="E34" s="39"/>
      <c r="F34" s="39"/>
      <c r="G34" s="39"/>
      <c r="H34" s="39" t="s">
        <v>39</v>
      </c>
      <c r="I34" s="39" t="e">
        <f>AVERAGE(I32:I33)</f>
        <v>#DIV/0!</v>
      </c>
      <c r="J34" s="39" t="e">
        <f>AVERAGE(J32:J33)</f>
        <v>#DIV/0!</v>
      </c>
      <c r="K34" s="39" t="e">
        <f>AVERAGE(K32:K33)</f>
        <v>#DIV/0!</v>
      </c>
      <c r="L34" s="39" t="e">
        <f>AVERAGE(L32:L33)</f>
        <v>#DIV/0!</v>
      </c>
      <c r="M34" s="39" t="e">
        <f>AVERAGE(M32:M33)</f>
        <v>#DIV/0!</v>
      </c>
      <c r="N34" s="39"/>
      <c r="O34" s="39"/>
      <c r="P34" s="39" t="e">
        <f>I34</f>
        <v>#DIV/0!</v>
      </c>
      <c r="Q34" s="39" t="e">
        <f>K34</f>
        <v>#DIV/0!</v>
      </c>
      <c r="R34" s="39" t="e">
        <f>L34</f>
        <v>#DIV/0!</v>
      </c>
      <c r="S34" s="39" t="e">
        <f>M34</f>
        <v>#DIV/0!</v>
      </c>
      <c r="T34" s="108"/>
    </row>
    <row r="35" spans="2:20" x14ac:dyDescent="0.3">
      <c r="B35" s="3"/>
      <c r="C35" s="56"/>
      <c r="D35" s="56"/>
      <c r="E35" s="52"/>
      <c r="F35" s="54"/>
      <c r="G35" s="56"/>
      <c r="H35" s="37">
        <v>1</v>
      </c>
      <c r="I35" s="40"/>
      <c r="J35" s="40"/>
      <c r="K35" s="39"/>
      <c r="L35" s="38"/>
      <c r="M35" s="39"/>
      <c r="N35" s="40"/>
      <c r="O35" s="40"/>
      <c r="P35" s="49"/>
      <c r="Q35" s="51"/>
      <c r="R35" s="51"/>
      <c r="S35" s="51"/>
      <c r="T35" s="106"/>
    </row>
    <row r="36" spans="2:20" x14ac:dyDescent="0.3">
      <c r="B36" s="3"/>
      <c r="C36" s="50"/>
      <c r="D36" s="50"/>
      <c r="E36" s="53"/>
      <c r="F36" s="55"/>
      <c r="G36" s="50"/>
      <c r="H36" s="37">
        <v>2</v>
      </c>
      <c r="I36" s="40"/>
      <c r="J36" s="40"/>
      <c r="K36" s="39"/>
      <c r="L36" s="38"/>
      <c r="M36" s="39"/>
      <c r="N36" s="40"/>
      <c r="O36" s="40"/>
      <c r="P36" s="50"/>
      <c r="Q36" s="50"/>
      <c r="R36" s="50"/>
      <c r="S36" s="50"/>
      <c r="T36" s="107"/>
    </row>
    <row r="37" spans="2:20" x14ac:dyDescent="0.3">
      <c r="B37" s="3"/>
      <c r="C37" s="81"/>
      <c r="D37" s="82"/>
      <c r="E37" s="39"/>
      <c r="F37" s="39"/>
      <c r="G37" s="39"/>
      <c r="H37" s="39" t="s">
        <v>39</v>
      </c>
      <c r="I37" s="39" t="e">
        <f>AVERAGE(I35:I36)</f>
        <v>#DIV/0!</v>
      </c>
      <c r="J37" s="39" t="e">
        <f>AVERAGE(J35:J36)</f>
        <v>#DIV/0!</v>
      </c>
      <c r="K37" s="39" t="e">
        <f>AVERAGE(K35:K36)</f>
        <v>#DIV/0!</v>
      </c>
      <c r="L37" s="39" t="e">
        <f>AVERAGE(L35:L36)</f>
        <v>#DIV/0!</v>
      </c>
      <c r="M37" s="39" t="e">
        <f>AVERAGE(M35:M36)</f>
        <v>#DIV/0!</v>
      </c>
      <c r="N37" s="39"/>
      <c r="O37" s="39"/>
      <c r="P37" s="39" t="e">
        <f>I37</f>
        <v>#DIV/0!</v>
      </c>
      <c r="Q37" s="39" t="e">
        <f>K37</f>
        <v>#DIV/0!</v>
      </c>
      <c r="R37" s="39" t="e">
        <f>L37</f>
        <v>#DIV/0!</v>
      </c>
      <c r="S37" s="39" t="e">
        <f>M37</f>
        <v>#DIV/0!</v>
      </c>
      <c r="T37" s="108"/>
    </row>
    <row r="38" spans="2:20" x14ac:dyDescent="0.3">
      <c r="B38" s="3"/>
      <c r="C38" s="56"/>
      <c r="D38" s="56"/>
      <c r="E38" s="52"/>
      <c r="F38" s="54"/>
      <c r="G38" s="56"/>
      <c r="H38" s="37">
        <v>1</v>
      </c>
      <c r="I38" s="40"/>
      <c r="J38" s="40"/>
      <c r="K38" s="39"/>
      <c r="L38" s="38"/>
      <c r="M38" s="39"/>
      <c r="N38" s="40"/>
      <c r="O38" s="40"/>
      <c r="P38" s="49"/>
      <c r="Q38" s="51"/>
      <c r="R38" s="51"/>
      <c r="S38" s="51"/>
      <c r="T38" s="106"/>
    </row>
    <row r="39" spans="2:20" x14ac:dyDescent="0.3">
      <c r="B39" s="3"/>
      <c r="C39" s="50"/>
      <c r="D39" s="50"/>
      <c r="E39" s="53"/>
      <c r="F39" s="55"/>
      <c r="G39" s="50"/>
      <c r="H39" s="37">
        <v>2</v>
      </c>
      <c r="I39" s="40"/>
      <c r="J39" s="40"/>
      <c r="K39" s="39"/>
      <c r="L39" s="38"/>
      <c r="M39" s="39"/>
      <c r="N39" s="40"/>
      <c r="O39" s="40"/>
      <c r="P39" s="50"/>
      <c r="Q39" s="50"/>
      <c r="R39" s="50"/>
      <c r="S39" s="50"/>
      <c r="T39" s="107"/>
    </row>
    <row r="40" spans="2:20" x14ac:dyDescent="0.3">
      <c r="B40" s="3"/>
      <c r="C40" s="81"/>
      <c r="D40" s="82"/>
      <c r="E40" s="39"/>
      <c r="F40" s="39"/>
      <c r="G40" s="39"/>
      <c r="H40" s="39" t="s">
        <v>39</v>
      </c>
      <c r="I40" s="39" t="e">
        <f>AVERAGE(I38:I39)</f>
        <v>#DIV/0!</v>
      </c>
      <c r="J40" s="39" t="e">
        <f>AVERAGE(J38:J39)</f>
        <v>#DIV/0!</v>
      </c>
      <c r="K40" s="39" t="e">
        <f>AVERAGE(K38:K39)</f>
        <v>#DIV/0!</v>
      </c>
      <c r="L40" s="39" t="e">
        <f>AVERAGE(L38:L39)</f>
        <v>#DIV/0!</v>
      </c>
      <c r="M40" s="39" t="e">
        <f>AVERAGE(M38:M39)</f>
        <v>#DIV/0!</v>
      </c>
      <c r="N40" s="39"/>
      <c r="O40" s="39"/>
      <c r="P40" s="39" t="e">
        <f>I40</f>
        <v>#DIV/0!</v>
      </c>
      <c r="Q40" s="39" t="e">
        <f>K40</f>
        <v>#DIV/0!</v>
      </c>
      <c r="R40" s="39" t="e">
        <f>L40</f>
        <v>#DIV/0!</v>
      </c>
      <c r="S40" s="39" t="e">
        <f>M40</f>
        <v>#DIV/0!</v>
      </c>
      <c r="T40" s="108"/>
    </row>
    <row r="41" spans="2:20" x14ac:dyDescent="0.3">
      <c r="B41" s="3"/>
      <c r="C41" s="56"/>
      <c r="D41" s="56"/>
      <c r="E41" s="52"/>
      <c r="F41" s="54"/>
      <c r="G41" s="56"/>
      <c r="H41" s="37">
        <v>1</v>
      </c>
      <c r="I41" s="37"/>
      <c r="J41" s="37"/>
      <c r="K41" s="39"/>
      <c r="L41" s="38"/>
      <c r="M41" s="39"/>
      <c r="N41" s="37"/>
      <c r="O41" s="37"/>
      <c r="P41" s="49"/>
      <c r="Q41" s="51"/>
      <c r="R41" s="51"/>
      <c r="S41" s="51"/>
      <c r="T41" s="106"/>
    </row>
    <row r="42" spans="2:20" x14ac:dyDescent="0.3">
      <c r="B42" s="3"/>
      <c r="C42" s="50"/>
      <c r="D42" s="50"/>
      <c r="E42" s="53"/>
      <c r="F42" s="55"/>
      <c r="G42" s="50"/>
      <c r="H42" s="37">
        <v>2</v>
      </c>
      <c r="I42" s="37"/>
      <c r="J42" s="37"/>
      <c r="K42" s="39"/>
      <c r="L42" s="38"/>
      <c r="M42" s="39"/>
      <c r="N42" s="37"/>
      <c r="O42" s="37"/>
      <c r="P42" s="50"/>
      <c r="Q42" s="50"/>
      <c r="R42" s="50"/>
      <c r="S42" s="50"/>
      <c r="T42" s="107"/>
    </row>
    <row r="43" spans="2:20" x14ac:dyDescent="0.3">
      <c r="B43" s="3"/>
      <c r="C43" s="81"/>
      <c r="D43" s="82"/>
      <c r="E43" s="39"/>
      <c r="F43" s="39"/>
      <c r="G43" s="39"/>
      <c r="H43" s="39" t="s">
        <v>39</v>
      </c>
      <c r="I43" s="39" t="e">
        <f>AVERAGE(I41:I42)</f>
        <v>#DIV/0!</v>
      </c>
      <c r="J43" s="39" t="e">
        <f>AVERAGE(J41:J42)</f>
        <v>#DIV/0!</v>
      </c>
      <c r="K43" s="39" t="e">
        <f>AVERAGE(K41:K42)</f>
        <v>#DIV/0!</v>
      </c>
      <c r="L43" s="39" t="e">
        <f>AVERAGE(L41:L42)</f>
        <v>#DIV/0!</v>
      </c>
      <c r="M43" s="39" t="e">
        <f>AVERAGE(M41:M42)</f>
        <v>#DIV/0!</v>
      </c>
      <c r="N43" s="39"/>
      <c r="O43" s="39"/>
      <c r="P43" s="39" t="e">
        <f>I43</f>
        <v>#DIV/0!</v>
      </c>
      <c r="Q43" s="39" t="e">
        <f>K43</f>
        <v>#DIV/0!</v>
      </c>
      <c r="R43" s="39" t="e">
        <f>L43</f>
        <v>#DIV/0!</v>
      </c>
      <c r="S43" s="39" t="e">
        <f>M43</f>
        <v>#DIV/0!</v>
      </c>
      <c r="T43" s="108"/>
    </row>
    <row r="44" spans="2:20" ht="14.25" customHeight="1" x14ac:dyDescent="0.3">
      <c r="B44" s="41"/>
      <c r="C44" s="56"/>
      <c r="D44" s="56"/>
      <c r="E44" s="52"/>
      <c r="F44" s="54"/>
      <c r="G44" s="56"/>
      <c r="H44" s="37">
        <v>1</v>
      </c>
      <c r="I44" s="37"/>
      <c r="J44" s="37"/>
      <c r="K44" s="39"/>
      <c r="L44" s="38"/>
      <c r="M44" s="39"/>
      <c r="N44" s="37"/>
      <c r="O44" s="37"/>
      <c r="P44" s="49"/>
      <c r="Q44" s="51"/>
      <c r="R44" s="51"/>
      <c r="S44" s="51"/>
      <c r="T44" s="106"/>
    </row>
    <row r="45" spans="2:20" x14ac:dyDescent="0.3">
      <c r="B45" s="41"/>
      <c r="C45" s="50"/>
      <c r="D45" s="50"/>
      <c r="E45" s="53"/>
      <c r="F45" s="55"/>
      <c r="G45" s="50"/>
      <c r="H45" s="37">
        <v>2</v>
      </c>
      <c r="I45" s="37"/>
      <c r="J45" s="37"/>
      <c r="K45" s="39"/>
      <c r="L45" s="38"/>
      <c r="M45" s="39"/>
      <c r="N45" s="37"/>
      <c r="O45" s="37"/>
      <c r="P45" s="50"/>
      <c r="Q45" s="50"/>
      <c r="R45" s="50"/>
      <c r="S45" s="50"/>
      <c r="T45" s="107"/>
    </row>
    <row r="46" spans="2:20" x14ac:dyDescent="0.3">
      <c r="B46" s="41"/>
      <c r="C46" s="81"/>
      <c r="D46" s="82"/>
      <c r="E46" s="39"/>
      <c r="F46" s="39"/>
      <c r="G46" s="39"/>
      <c r="H46" s="39" t="s">
        <v>39</v>
      </c>
      <c r="I46" s="39" t="e">
        <f>AVERAGE(I44:I45)</f>
        <v>#DIV/0!</v>
      </c>
      <c r="J46" s="39" t="e">
        <f>AVERAGE(J44:J45)</f>
        <v>#DIV/0!</v>
      </c>
      <c r="K46" s="39" t="e">
        <f>AVERAGE(K44:K45)</f>
        <v>#DIV/0!</v>
      </c>
      <c r="L46" s="39" t="e">
        <f>AVERAGE(L44:L45)</f>
        <v>#DIV/0!</v>
      </c>
      <c r="M46" s="39" t="e">
        <f>AVERAGE(M44:M45)</f>
        <v>#DIV/0!</v>
      </c>
      <c r="N46" s="39"/>
      <c r="O46" s="39"/>
      <c r="P46" s="39" t="e">
        <f>I46</f>
        <v>#DIV/0!</v>
      </c>
      <c r="Q46" s="39" t="e">
        <f>K46</f>
        <v>#DIV/0!</v>
      </c>
      <c r="R46" s="39" t="e">
        <f>L46</f>
        <v>#DIV/0!</v>
      </c>
      <c r="S46" s="39" t="e">
        <f>M46</f>
        <v>#DIV/0!</v>
      </c>
      <c r="T46" s="108"/>
    </row>
    <row r="47" spans="2:20" x14ac:dyDescent="0.3">
      <c r="B47" s="41"/>
      <c r="C47" s="56"/>
      <c r="D47" s="56"/>
      <c r="E47" s="52"/>
      <c r="F47" s="54"/>
      <c r="G47" s="57"/>
      <c r="H47" s="37">
        <v>1</v>
      </c>
      <c r="I47" s="37"/>
      <c r="J47" s="37"/>
      <c r="K47" s="39"/>
      <c r="L47" s="38"/>
      <c r="M47" s="39"/>
      <c r="N47" s="37"/>
      <c r="O47" s="37"/>
      <c r="P47" s="49"/>
      <c r="Q47" s="51"/>
      <c r="R47" s="51"/>
      <c r="S47" s="51"/>
      <c r="T47" s="106"/>
    </row>
    <row r="48" spans="2:20" x14ac:dyDescent="0.3">
      <c r="B48" s="41"/>
      <c r="C48" s="50"/>
      <c r="D48" s="50"/>
      <c r="E48" s="53"/>
      <c r="F48" s="55"/>
      <c r="G48" s="58"/>
      <c r="H48" s="37">
        <v>2</v>
      </c>
      <c r="I48" s="37"/>
      <c r="J48" s="37"/>
      <c r="K48" s="39"/>
      <c r="L48" s="38"/>
      <c r="M48" s="39"/>
      <c r="N48" s="37"/>
      <c r="O48" s="37"/>
      <c r="P48" s="50"/>
      <c r="Q48" s="50"/>
      <c r="R48" s="50"/>
      <c r="S48" s="50"/>
      <c r="T48" s="107"/>
    </row>
    <row r="49" spans="2:20" x14ac:dyDescent="0.3">
      <c r="B49" s="41"/>
      <c r="C49" s="81"/>
      <c r="D49" s="82"/>
      <c r="E49" s="39"/>
      <c r="F49" s="39"/>
      <c r="G49" s="39"/>
      <c r="H49" s="39" t="s">
        <v>39</v>
      </c>
      <c r="I49" s="39" t="e">
        <f>AVERAGE(I47:I48)</f>
        <v>#DIV/0!</v>
      </c>
      <c r="J49" s="39" t="e">
        <f>AVERAGE(J47:J48)</f>
        <v>#DIV/0!</v>
      </c>
      <c r="K49" s="39" t="e">
        <f>AVERAGE(K47:K48)</f>
        <v>#DIV/0!</v>
      </c>
      <c r="L49" s="39" t="e">
        <f>AVERAGE(L47:L48)</f>
        <v>#DIV/0!</v>
      </c>
      <c r="M49" s="39" t="e">
        <f>AVERAGE(M47:M48)</f>
        <v>#DIV/0!</v>
      </c>
      <c r="N49" s="39"/>
      <c r="O49" s="39"/>
      <c r="P49" s="39" t="e">
        <f>I49</f>
        <v>#DIV/0!</v>
      </c>
      <c r="Q49" s="39" t="e">
        <f>K49</f>
        <v>#DIV/0!</v>
      </c>
      <c r="R49" s="39" t="e">
        <f>L49</f>
        <v>#DIV/0!</v>
      </c>
      <c r="S49" s="39" t="e">
        <f>M49</f>
        <v>#DIV/0!</v>
      </c>
      <c r="T49" s="108"/>
    </row>
    <row r="50" spans="2:20" x14ac:dyDescent="0.3">
      <c r="B50" s="41"/>
      <c r="C50" s="56"/>
      <c r="D50" s="56"/>
      <c r="E50" s="52"/>
      <c r="F50" s="54"/>
      <c r="G50" s="56"/>
      <c r="H50" s="37">
        <v>1</v>
      </c>
      <c r="I50" s="37"/>
      <c r="J50" s="37"/>
      <c r="K50" s="39"/>
      <c r="L50" s="38"/>
      <c r="M50" s="39"/>
      <c r="N50" s="37"/>
      <c r="O50" s="37"/>
      <c r="P50" s="49"/>
      <c r="Q50" s="51"/>
      <c r="R50" s="51"/>
      <c r="S50" s="51"/>
      <c r="T50" s="106"/>
    </row>
    <row r="51" spans="2:20" x14ac:dyDescent="0.3">
      <c r="B51" s="41"/>
      <c r="C51" s="50"/>
      <c r="D51" s="50"/>
      <c r="E51" s="53"/>
      <c r="F51" s="55"/>
      <c r="G51" s="50"/>
      <c r="H51" s="37">
        <v>2</v>
      </c>
      <c r="I51" s="37"/>
      <c r="J51" s="37"/>
      <c r="K51" s="39"/>
      <c r="L51" s="38"/>
      <c r="M51" s="39"/>
      <c r="N51" s="37"/>
      <c r="O51" s="37"/>
      <c r="P51" s="50"/>
      <c r="Q51" s="50"/>
      <c r="R51" s="50"/>
      <c r="S51" s="50"/>
      <c r="T51" s="107"/>
    </row>
    <row r="52" spans="2:20" x14ac:dyDescent="0.3">
      <c r="B52" s="41"/>
      <c r="C52" s="81"/>
      <c r="D52" s="82"/>
      <c r="E52" s="39"/>
      <c r="F52" s="39"/>
      <c r="G52" s="39"/>
      <c r="H52" s="39" t="s">
        <v>39</v>
      </c>
      <c r="I52" s="39" t="e">
        <f>AVERAGE(I50:I51)</f>
        <v>#DIV/0!</v>
      </c>
      <c r="J52" s="39" t="e">
        <f>AVERAGE(J50:J51)</f>
        <v>#DIV/0!</v>
      </c>
      <c r="K52" s="39" t="e">
        <f>AVERAGE(K50:K51)</f>
        <v>#DIV/0!</v>
      </c>
      <c r="L52" s="39" t="e">
        <f>AVERAGE(L50:L51)</f>
        <v>#DIV/0!</v>
      </c>
      <c r="M52" s="39" t="e">
        <f>AVERAGE(M50:M51)</f>
        <v>#DIV/0!</v>
      </c>
      <c r="N52" s="39"/>
      <c r="O52" s="39"/>
      <c r="P52" s="39" t="e">
        <f>I52</f>
        <v>#DIV/0!</v>
      </c>
      <c r="Q52" s="39" t="e">
        <f>K52</f>
        <v>#DIV/0!</v>
      </c>
      <c r="R52" s="39" t="e">
        <f>L52</f>
        <v>#DIV/0!</v>
      </c>
      <c r="S52" s="39" t="e">
        <f>M52</f>
        <v>#DIV/0!</v>
      </c>
      <c r="T52" s="108"/>
    </row>
    <row r="53" spans="2:20" x14ac:dyDescent="0.3">
      <c r="B53" s="41"/>
      <c r="C53" s="56"/>
      <c r="D53" s="56"/>
      <c r="E53" s="52"/>
      <c r="F53" s="54"/>
      <c r="G53" s="56"/>
      <c r="H53" s="37">
        <v>1</v>
      </c>
      <c r="I53" s="37"/>
      <c r="J53" s="37"/>
      <c r="K53" s="39"/>
      <c r="L53" s="38"/>
      <c r="M53" s="39"/>
      <c r="N53" s="37"/>
      <c r="O53" s="37"/>
      <c r="P53" s="49"/>
      <c r="Q53" s="51"/>
      <c r="R53" s="51"/>
      <c r="S53" s="51"/>
      <c r="T53" s="106"/>
    </row>
    <row r="54" spans="2:20" x14ac:dyDescent="0.3">
      <c r="B54" s="41"/>
      <c r="C54" s="50"/>
      <c r="D54" s="50"/>
      <c r="E54" s="53"/>
      <c r="F54" s="55"/>
      <c r="G54" s="50"/>
      <c r="H54" s="37">
        <v>2</v>
      </c>
      <c r="I54" s="37"/>
      <c r="J54" s="37"/>
      <c r="K54" s="39"/>
      <c r="L54" s="38"/>
      <c r="M54" s="39"/>
      <c r="N54" s="37"/>
      <c r="O54" s="37"/>
      <c r="P54" s="50"/>
      <c r="Q54" s="50"/>
      <c r="R54" s="50"/>
      <c r="S54" s="50"/>
      <c r="T54" s="107"/>
    </row>
    <row r="55" spans="2:20" x14ac:dyDescent="0.3">
      <c r="B55" s="41"/>
      <c r="C55" s="81"/>
      <c r="D55" s="82"/>
      <c r="E55" s="39"/>
      <c r="F55" s="39"/>
      <c r="G55" s="39"/>
      <c r="H55" s="39" t="s">
        <v>39</v>
      </c>
      <c r="I55" s="39" t="e">
        <f>AVERAGE(I53:I54)</f>
        <v>#DIV/0!</v>
      </c>
      <c r="J55" s="39" t="e">
        <f>AVERAGE(J53:J54)</f>
        <v>#DIV/0!</v>
      </c>
      <c r="K55" s="39" t="e">
        <f>AVERAGE(K53:K54)</f>
        <v>#DIV/0!</v>
      </c>
      <c r="L55" s="39" t="e">
        <f>AVERAGE(L53:L54)</f>
        <v>#DIV/0!</v>
      </c>
      <c r="M55" s="39" t="e">
        <f>AVERAGE(M53:M54)</f>
        <v>#DIV/0!</v>
      </c>
      <c r="N55" s="39"/>
      <c r="O55" s="39"/>
      <c r="P55" s="39" t="e">
        <f>I55</f>
        <v>#DIV/0!</v>
      </c>
      <c r="Q55" s="39" t="e">
        <f>K55</f>
        <v>#DIV/0!</v>
      </c>
      <c r="R55" s="39" t="e">
        <f>L55</f>
        <v>#DIV/0!</v>
      </c>
      <c r="S55" s="39" t="e">
        <f>M55</f>
        <v>#DIV/0!</v>
      </c>
      <c r="T55" s="108"/>
    </row>
    <row r="56" spans="2:20" x14ac:dyDescent="0.3">
      <c r="B56" s="41"/>
      <c r="C56" s="56"/>
      <c r="D56" s="56"/>
      <c r="E56" s="52"/>
      <c r="F56" s="54"/>
      <c r="G56" s="56"/>
      <c r="H56" s="42">
        <v>1</v>
      </c>
      <c r="I56" s="42"/>
      <c r="J56" s="42"/>
      <c r="K56" s="39"/>
      <c r="L56" s="43"/>
      <c r="M56" s="44"/>
      <c r="N56" s="42"/>
      <c r="O56" s="42"/>
      <c r="P56" s="49"/>
      <c r="Q56" s="51"/>
      <c r="R56" s="51"/>
      <c r="S56" s="51"/>
      <c r="T56" s="106"/>
    </row>
    <row r="57" spans="2:20" x14ac:dyDescent="0.3">
      <c r="B57" s="41"/>
      <c r="C57" s="50"/>
      <c r="D57" s="50"/>
      <c r="E57" s="53"/>
      <c r="F57" s="55"/>
      <c r="G57" s="50"/>
      <c r="H57" s="37">
        <v>2</v>
      </c>
      <c r="I57" s="37"/>
      <c r="J57" s="37"/>
      <c r="K57" s="39"/>
      <c r="L57" s="38"/>
      <c r="M57" s="39"/>
      <c r="N57" s="37"/>
      <c r="O57" s="37"/>
      <c r="P57" s="50"/>
      <c r="Q57" s="50"/>
      <c r="R57" s="50"/>
      <c r="S57" s="50"/>
      <c r="T57" s="107"/>
    </row>
    <row r="58" spans="2:20" x14ac:dyDescent="0.3">
      <c r="B58" s="41"/>
      <c r="C58" s="81"/>
      <c r="D58" s="82"/>
      <c r="E58" s="39"/>
      <c r="F58" s="39"/>
      <c r="G58" s="39"/>
      <c r="H58" s="39" t="s">
        <v>39</v>
      </c>
      <c r="I58" s="39" t="e">
        <f>AVERAGE(I56:I57)</f>
        <v>#DIV/0!</v>
      </c>
      <c r="J58" s="39" t="e">
        <f>AVERAGE(J56:J57)</f>
        <v>#DIV/0!</v>
      </c>
      <c r="K58" s="39" t="e">
        <f>AVERAGE(K56:K57)</f>
        <v>#DIV/0!</v>
      </c>
      <c r="L58" s="39" t="e">
        <f>AVERAGE(L56:L57)</f>
        <v>#DIV/0!</v>
      </c>
      <c r="M58" s="39" t="e">
        <f>AVERAGE(M56:M57)</f>
        <v>#DIV/0!</v>
      </c>
      <c r="N58" s="39"/>
      <c r="O58" s="39"/>
      <c r="P58" s="39" t="e">
        <f>I58</f>
        <v>#DIV/0!</v>
      </c>
      <c r="Q58" s="39" t="e">
        <f>K58</f>
        <v>#DIV/0!</v>
      </c>
      <c r="R58" s="39" t="e">
        <f>L58</f>
        <v>#DIV/0!</v>
      </c>
      <c r="S58" s="39" t="e">
        <f>M58</f>
        <v>#DIV/0!</v>
      </c>
      <c r="T58" s="108"/>
    </row>
    <row r="59" spans="2:20" x14ac:dyDescent="0.3">
      <c r="F59" s="67"/>
      <c r="M59" s="67" t="s">
        <v>72</v>
      </c>
      <c r="P59" s="66" t="e">
        <f>AVERAGE(P26:P58)</f>
        <v>#DIV/0!</v>
      </c>
      <c r="Q59" s="66" t="e">
        <f>AVERAGE(Q26:Q58)</f>
        <v>#DIV/0!</v>
      </c>
      <c r="R59" s="66" t="e">
        <f>AVERAGE(R26:R58)</f>
        <v>#DIV/0!</v>
      </c>
      <c r="S59" s="66" t="e">
        <f>AVERAGE(S26:S58)</f>
        <v>#DIV/0!</v>
      </c>
    </row>
  </sheetData>
  <mergeCells count="37">
    <mergeCell ref="C2:P2"/>
    <mergeCell ref="C3:E3"/>
    <mergeCell ref="F3:J3"/>
    <mergeCell ref="K3:P3"/>
    <mergeCell ref="Q3:T3"/>
    <mergeCell ref="Q12:T12"/>
    <mergeCell ref="C6:E6"/>
    <mergeCell ref="F6:J6"/>
    <mergeCell ref="C7:E7"/>
    <mergeCell ref="F7:J7"/>
    <mergeCell ref="C8:E8"/>
    <mergeCell ref="F8:J8"/>
    <mergeCell ref="C9:E9"/>
    <mergeCell ref="F9:J9"/>
    <mergeCell ref="C11:P11"/>
    <mergeCell ref="E12:J12"/>
    <mergeCell ref="K12:P12"/>
    <mergeCell ref="C4:E4"/>
    <mergeCell ref="F4:J4"/>
    <mergeCell ref="T41:T43"/>
    <mergeCell ref="E13:J13"/>
    <mergeCell ref="E14:J14"/>
    <mergeCell ref="E15:J15"/>
    <mergeCell ref="C17:P17"/>
    <mergeCell ref="E23:E24"/>
    <mergeCell ref="F23:O23"/>
    <mergeCell ref="P23:S23"/>
    <mergeCell ref="T26:T28"/>
    <mergeCell ref="T29:T31"/>
    <mergeCell ref="T32:T34"/>
    <mergeCell ref="T35:T37"/>
    <mergeCell ref="T38:T40"/>
    <mergeCell ref="T44:T46"/>
    <mergeCell ref="T47:T49"/>
    <mergeCell ref="T50:T52"/>
    <mergeCell ref="T53:T55"/>
    <mergeCell ref="T56:T5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62"/>
  <sheetViews>
    <sheetView showGridLines="0" tabSelected="1" topLeftCell="B22" zoomScale="90" zoomScaleNormal="90" workbookViewId="0">
      <selection activeCell="Z42" sqref="Z42"/>
    </sheetView>
  </sheetViews>
  <sheetFormatPr baseColWidth="10" defaultColWidth="11" defaultRowHeight="14" x14ac:dyDescent="0.3"/>
  <cols>
    <col min="1" max="1" width="11" style="1"/>
    <col min="2" max="2" width="2.54296875" style="1" customWidth="1"/>
    <col min="3" max="3" width="11" style="1"/>
    <col min="4" max="4" width="11.81640625" style="1" bestFit="1" customWidth="1"/>
    <col min="5" max="5" width="4.54296875" style="1" customWidth="1"/>
    <col min="6" max="6" width="10.26953125" style="1" bestFit="1" customWidth="1"/>
    <col min="7" max="7" width="8.26953125" style="1" customWidth="1"/>
    <col min="8" max="8" width="3.54296875" style="1" customWidth="1"/>
    <col min="9" max="14" width="8.54296875" style="1" customWidth="1"/>
    <col min="15" max="15" width="7.1796875" style="1" bestFit="1" customWidth="1"/>
    <col min="16" max="19" width="7.7265625" style="1" bestFit="1" customWidth="1"/>
    <col min="20" max="20" width="42.26953125" style="1" customWidth="1"/>
    <col min="21" max="16384" width="11" style="1"/>
  </cols>
  <sheetData>
    <row r="1" spans="2:20" ht="14.55" thickBot="1" x14ac:dyDescent="0.35"/>
    <row r="2" spans="2:20" ht="18.3" x14ac:dyDescent="0.4">
      <c r="B2" s="2"/>
      <c r="C2" s="131" t="s">
        <v>6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73"/>
      <c r="R2" s="73"/>
      <c r="S2" s="73"/>
      <c r="T2" s="65"/>
    </row>
    <row r="3" spans="2:20" ht="15.6" x14ac:dyDescent="0.35">
      <c r="B3" s="3"/>
      <c r="C3" s="133" t="s">
        <v>7</v>
      </c>
      <c r="D3" s="119"/>
      <c r="E3" s="134"/>
      <c r="F3" s="130" t="s">
        <v>3</v>
      </c>
      <c r="G3" s="119"/>
      <c r="H3" s="119"/>
      <c r="I3" s="119"/>
      <c r="J3" s="134"/>
      <c r="K3" s="130" t="s">
        <v>8</v>
      </c>
      <c r="L3" s="119"/>
      <c r="M3" s="119"/>
      <c r="N3" s="119"/>
      <c r="O3" s="119"/>
      <c r="P3" s="119"/>
      <c r="Q3" s="119"/>
      <c r="R3" s="119"/>
      <c r="S3" s="119"/>
      <c r="T3" s="120"/>
    </row>
    <row r="4" spans="2:20" ht="15.6" x14ac:dyDescent="0.35">
      <c r="B4" s="3"/>
      <c r="C4" s="121" t="s">
        <v>9</v>
      </c>
      <c r="D4" s="122"/>
      <c r="E4" s="123"/>
      <c r="F4" s="124" t="s">
        <v>84</v>
      </c>
      <c r="G4" s="122"/>
      <c r="H4" s="122"/>
      <c r="I4" s="122"/>
      <c r="J4" s="123"/>
      <c r="K4" s="94"/>
      <c r="L4" s="92"/>
      <c r="M4" s="92"/>
      <c r="N4" s="92"/>
      <c r="O4" s="92"/>
      <c r="P4" s="92"/>
      <c r="Q4" s="96"/>
      <c r="R4" s="96"/>
      <c r="S4" s="96"/>
      <c r="T4" s="97"/>
    </row>
    <row r="5" spans="2:20" ht="15.6" x14ac:dyDescent="0.35">
      <c r="B5" s="3"/>
      <c r="C5" s="91" t="s">
        <v>5</v>
      </c>
      <c r="D5" s="94"/>
      <c r="E5" s="93"/>
      <c r="F5" s="94">
        <v>2024</v>
      </c>
      <c r="G5" s="92"/>
      <c r="H5" s="92"/>
      <c r="I5" s="92"/>
      <c r="J5" s="93"/>
      <c r="K5" s="4"/>
      <c r="L5" s="92"/>
      <c r="M5" s="92"/>
      <c r="N5" s="92"/>
      <c r="O5" s="92"/>
      <c r="P5" s="92"/>
      <c r="Q5" s="96"/>
      <c r="R5" s="96"/>
      <c r="S5" s="96"/>
      <c r="T5" s="97"/>
    </row>
    <row r="6" spans="2:20" ht="15.6" x14ac:dyDescent="0.35">
      <c r="B6" s="3"/>
      <c r="C6" s="121" t="s">
        <v>10</v>
      </c>
      <c r="D6" s="122"/>
      <c r="E6" s="123"/>
      <c r="F6" s="124"/>
      <c r="G6" s="122"/>
      <c r="H6" s="122"/>
      <c r="I6" s="122"/>
      <c r="J6" s="123"/>
      <c r="K6" s="94"/>
      <c r="L6" s="92"/>
      <c r="M6" s="92"/>
      <c r="N6" s="92"/>
      <c r="O6" s="92"/>
      <c r="P6" s="92"/>
      <c r="Q6" s="96"/>
      <c r="R6" s="96"/>
      <c r="S6" s="96"/>
      <c r="T6" s="97"/>
    </row>
    <row r="7" spans="2:20" ht="15.6" x14ac:dyDescent="0.35">
      <c r="B7" s="3"/>
      <c r="C7" s="121" t="s">
        <v>11</v>
      </c>
      <c r="D7" s="122"/>
      <c r="E7" s="123"/>
      <c r="F7" s="124"/>
      <c r="G7" s="122"/>
      <c r="H7" s="122"/>
      <c r="I7" s="122"/>
      <c r="J7" s="123"/>
      <c r="K7" s="71"/>
      <c r="L7" s="72"/>
      <c r="M7" s="72"/>
      <c r="N7" s="72"/>
      <c r="O7" s="72"/>
      <c r="P7" s="72"/>
      <c r="Q7" s="96"/>
      <c r="R7" s="96"/>
      <c r="S7" s="96"/>
      <c r="T7" s="97"/>
    </row>
    <row r="8" spans="2:20" ht="15.6" x14ac:dyDescent="0.35">
      <c r="B8" s="3"/>
      <c r="C8" s="121" t="s">
        <v>12</v>
      </c>
      <c r="D8" s="122"/>
      <c r="E8" s="123"/>
      <c r="F8" s="124" t="s">
        <v>70</v>
      </c>
      <c r="G8" s="122"/>
      <c r="H8" s="122"/>
      <c r="I8" s="122"/>
      <c r="J8" s="123"/>
      <c r="K8" s="94" t="s">
        <v>71</v>
      </c>
      <c r="L8" s="92"/>
      <c r="M8" s="92"/>
      <c r="N8" s="92"/>
      <c r="O8" s="92"/>
      <c r="P8" s="92"/>
      <c r="Q8" s="96"/>
      <c r="R8" s="96"/>
      <c r="S8" s="96"/>
      <c r="T8" s="97"/>
    </row>
    <row r="9" spans="2:20" ht="15.6" x14ac:dyDescent="0.35">
      <c r="B9" s="3"/>
      <c r="C9" s="121" t="s">
        <v>13</v>
      </c>
      <c r="D9" s="122"/>
      <c r="E9" s="123"/>
      <c r="F9" s="124" t="s">
        <v>67</v>
      </c>
      <c r="G9" s="122"/>
      <c r="H9" s="122"/>
      <c r="I9" s="122"/>
      <c r="J9" s="123"/>
      <c r="K9" s="94" t="s">
        <v>14</v>
      </c>
      <c r="L9" s="92"/>
      <c r="M9" s="92"/>
      <c r="N9" s="92"/>
      <c r="O9" s="92"/>
      <c r="P9" s="92"/>
      <c r="Q9" s="96"/>
      <c r="R9" s="96"/>
      <c r="S9" s="96"/>
      <c r="T9" s="97"/>
    </row>
    <row r="10" spans="2:20" ht="16.149999999999999" thickBot="1" x14ac:dyDescent="0.4">
      <c r="B10" s="6"/>
      <c r="C10" s="75"/>
      <c r="D10" s="7"/>
      <c r="E10" s="8"/>
      <c r="F10" s="8"/>
      <c r="G10" s="7"/>
      <c r="H10" s="8"/>
      <c r="I10" s="8"/>
      <c r="J10" s="7"/>
      <c r="K10" s="9"/>
      <c r="L10" s="8"/>
      <c r="M10" s="10"/>
      <c r="N10" s="10"/>
      <c r="O10" s="10"/>
      <c r="P10" s="11"/>
      <c r="Q10" s="80"/>
      <c r="R10" s="80"/>
      <c r="S10" s="80"/>
      <c r="T10" s="12"/>
    </row>
    <row r="11" spans="2:20" ht="18.3" x14ac:dyDescent="0.4">
      <c r="B11" s="3"/>
      <c r="C11" s="125" t="s">
        <v>15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95"/>
      <c r="R11" s="95"/>
      <c r="S11" s="95"/>
      <c r="T11" s="76"/>
    </row>
    <row r="12" spans="2:20" ht="17.600000000000001" customHeight="1" x14ac:dyDescent="0.35">
      <c r="B12" s="3"/>
      <c r="C12" s="77" t="s">
        <v>7</v>
      </c>
      <c r="D12" s="13"/>
      <c r="E12" s="127" t="s">
        <v>3</v>
      </c>
      <c r="F12" s="128"/>
      <c r="G12" s="128"/>
      <c r="H12" s="128"/>
      <c r="I12" s="128"/>
      <c r="J12" s="129"/>
      <c r="K12" s="130" t="s">
        <v>8</v>
      </c>
      <c r="L12" s="119"/>
      <c r="M12" s="119"/>
      <c r="N12" s="119"/>
      <c r="O12" s="119"/>
      <c r="P12" s="119"/>
      <c r="Q12" s="119"/>
      <c r="R12" s="119"/>
      <c r="S12" s="119"/>
      <c r="T12" s="120"/>
    </row>
    <row r="13" spans="2:20" ht="15.6" x14ac:dyDescent="0.35">
      <c r="B13" s="3"/>
      <c r="C13" s="78" t="s">
        <v>16</v>
      </c>
      <c r="D13" s="14"/>
      <c r="E13" s="109"/>
      <c r="F13" s="110"/>
      <c r="G13" s="110"/>
      <c r="H13" s="110"/>
      <c r="I13" s="110"/>
      <c r="J13" s="111"/>
      <c r="K13" s="94" t="s">
        <v>69</v>
      </c>
      <c r="L13" s="92"/>
      <c r="M13" s="92"/>
      <c r="N13" s="92"/>
      <c r="O13" s="92"/>
      <c r="P13" s="92"/>
      <c r="Q13" s="96"/>
      <c r="R13" s="96"/>
      <c r="S13" s="96"/>
      <c r="T13" s="97"/>
    </row>
    <row r="14" spans="2:20" ht="15.6" x14ac:dyDescent="0.35">
      <c r="B14" s="3"/>
      <c r="C14" s="78" t="s">
        <v>17</v>
      </c>
      <c r="D14" s="14"/>
      <c r="E14" s="109"/>
      <c r="F14" s="110"/>
      <c r="G14" s="110"/>
      <c r="H14" s="110"/>
      <c r="I14" s="110"/>
      <c r="J14" s="111"/>
      <c r="K14" s="94" t="s">
        <v>18</v>
      </c>
      <c r="L14" s="92"/>
      <c r="M14" s="92"/>
      <c r="N14" s="92"/>
      <c r="O14" s="92"/>
      <c r="P14" s="92"/>
      <c r="Q14" s="96"/>
      <c r="R14" s="96"/>
      <c r="S14" s="96"/>
      <c r="T14" s="97"/>
    </row>
    <row r="15" spans="2:20" ht="15.6" x14ac:dyDescent="0.35">
      <c r="B15" s="3"/>
      <c r="C15" s="78" t="s">
        <v>19</v>
      </c>
      <c r="D15" s="14"/>
      <c r="E15" s="109"/>
      <c r="F15" s="110"/>
      <c r="G15" s="110"/>
      <c r="H15" s="110"/>
      <c r="I15" s="110"/>
      <c r="J15" s="111"/>
      <c r="K15" s="94" t="s">
        <v>68</v>
      </c>
      <c r="L15" s="92"/>
      <c r="M15" s="92"/>
      <c r="N15" s="92"/>
      <c r="O15" s="92"/>
      <c r="P15" s="92"/>
      <c r="Q15" s="96"/>
      <c r="R15" s="96"/>
      <c r="S15" s="96"/>
      <c r="T15" s="97"/>
    </row>
    <row r="16" spans="2:20" ht="18.3" thickBot="1" x14ac:dyDescent="0.5">
      <c r="B16" s="6"/>
      <c r="C16" s="79"/>
      <c r="D16" s="8"/>
      <c r="E16" s="8"/>
      <c r="F16" s="8"/>
      <c r="G16" s="8"/>
      <c r="H16" s="8"/>
      <c r="I16" s="8"/>
      <c r="J16" s="15"/>
      <c r="K16" s="9"/>
      <c r="L16" s="8"/>
      <c r="M16" s="10"/>
      <c r="N16" s="10"/>
      <c r="O16" s="10"/>
      <c r="P16" s="11"/>
      <c r="Q16" s="11"/>
      <c r="R16" s="11"/>
      <c r="S16" s="11"/>
      <c r="T16" s="12"/>
    </row>
    <row r="17" spans="2:20" ht="18.3" x14ac:dyDescent="0.4">
      <c r="B17" s="3"/>
      <c r="C17" s="112" t="s">
        <v>22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69"/>
      <c r="R17" s="69"/>
      <c r="S17" s="69"/>
      <c r="T17" s="69"/>
    </row>
    <row r="18" spans="2:20" ht="15.6" x14ac:dyDescent="0.35">
      <c r="B18" s="3"/>
      <c r="C18" s="16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ht="15.6" x14ac:dyDescent="0.35">
      <c r="B19" s="3"/>
      <c r="C19" s="17" t="s">
        <v>24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83"/>
      <c r="T19" s="19"/>
    </row>
    <row r="20" spans="2:20" ht="15.6" x14ac:dyDescent="0.35">
      <c r="B20" s="3"/>
      <c r="C20" s="17" t="s">
        <v>25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83"/>
      <c r="R20" s="18"/>
      <c r="S20" s="18"/>
      <c r="T20" s="19"/>
    </row>
    <row r="21" spans="2:20" ht="17.75" x14ac:dyDescent="0.45">
      <c r="B21" s="3"/>
      <c r="C21" s="20" t="s">
        <v>77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83"/>
      <c r="R21" s="18"/>
      <c r="S21" s="18"/>
      <c r="T21" s="19"/>
    </row>
    <row r="22" spans="2:20" ht="14.55" thickBot="1" x14ac:dyDescent="0.35"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ht="15.6" x14ac:dyDescent="0.35">
      <c r="B23" s="3"/>
      <c r="C23" s="21"/>
      <c r="D23" s="22"/>
      <c r="E23" s="113" t="s">
        <v>2</v>
      </c>
      <c r="F23" s="115" t="s">
        <v>4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5" t="s">
        <v>0</v>
      </c>
      <c r="Q23" s="116"/>
      <c r="R23" s="116"/>
      <c r="S23" s="118"/>
      <c r="T23" s="23"/>
    </row>
    <row r="24" spans="2:20" s="31" customFormat="1" ht="17.75" x14ac:dyDescent="0.45">
      <c r="B24" s="24"/>
      <c r="C24" s="25" t="s">
        <v>1</v>
      </c>
      <c r="D24" s="26" t="s">
        <v>26</v>
      </c>
      <c r="E24" s="114"/>
      <c r="F24" s="27" t="s">
        <v>27</v>
      </c>
      <c r="G24" s="28" t="s">
        <v>20</v>
      </c>
      <c r="H24" s="28" t="s">
        <v>28</v>
      </c>
      <c r="I24" s="28" t="s">
        <v>29</v>
      </c>
      <c r="J24" s="28" t="s">
        <v>30</v>
      </c>
      <c r="K24" s="28" t="s">
        <v>31</v>
      </c>
      <c r="L24" s="105" t="s">
        <v>32</v>
      </c>
      <c r="M24" s="28" t="s">
        <v>78</v>
      </c>
      <c r="N24" s="28" t="s">
        <v>33</v>
      </c>
      <c r="O24" s="28" t="s">
        <v>34</v>
      </c>
      <c r="P24" s="27" t="s">
        <v>29</v>
      </c>
      <c r="Q24" s="28" t="s">
        <v>31</v>
      </c>
      <c r="R24" s="28" t="s">
        <v>32</v>
      </c>
      <c r="S24" s="29" t="s">
        <v>78</v>
      </c>
      <c r="T24" s="30" t="s">
        <v>35</v>
      </c>
    </row>
    <row r="25" spans="2:20" ht="16.149999999999999" thickBot="1" x14ac:dyDescent="0.4">
      <c r="B25" s="3"/>
      <c r="C25" s="32" t="s">
        <v>36</v>
      </c>
      <c r="D25" s="33" t="s">
        <v>36</v>
      </c>
      <c r="E25" s="34" t="s">
        <v>36</v>
      </c>
      <c r="F25" s="35" t="s">
        <v>37</v>
      </c>
      <c r="G25" s="36" t="s">
        <v>21</v>
      </c>
      <c r="H25" s="36"/>
      <c r="I25" s="36" t="s">
        <v>38</v>
      </c>
      <c r="J25" s="36" t="s">
        <v>38</v>
      </c>
      <c r="K25" s="36" t="s">
        <v>38</v>
      </c>
      <c r="L25" s="36" t="s">
        <v>38</v>
      </c>
      <c r="M25" s="36" t="s">
        <v>38</v>
      </c>
      <c r="N25" s="36" t="s">
        <v>38</v>
      </c>
      <c r="O25" s="36" t="s">
        <v>38</v>
      </c>
      <c r="P25" s="32" t="s">
        <v>38</v>
      </c>
      <c r="Q25" s="33" t="s">
        <v>38</v>
      </c>
      <c r="R25" s="33" t="s">
        <v>38</v>
      </c>
      <c r="S25" s="34" t="s">
        <v>38</v>
      </c>
      <c r="T25" s="70" t="s">
        <v>36</v>
      </c>
    </row>
    <row r="26" spans="2:20" x14ac:dyDescent="0.3">
      <c r="B26" s="3"/>
      <c r="C26" s="149">
        <v>45299</v>
      </c>
      <c r="D26" s="151" t="s">
        <v>63</v>
      </c>
      <c r="E26" s="152">
        <v>7</v>
      </c>
      <c r="F26" s="142">
        <v>27.6</v>
      </c>
      <c r="G26" s="145">
        <v>663</v>
      </c>
      <c r="H26" s="98">
        <v>1</v>
      </c>
      <c r="I26" s="98">
        <v>0.25900000000000001</v>
      </c>
      <c r="J26" s="98">
        <v>7.0000000000000007E-2</v>
      </c>
      <c r="K26" s="98">
        <v>5.2999999999999999E-2</v>
      </c>
      <c r="L26" s="38">
        <f t="shared" ref="L26:M27" si="0">I26-J26</f>
        <v>0.189</v>
      </c>
      <c r="M26" s="99">
        <f t="shared" si="0"/>
        <v>1.7000000000000008E-2</v>
      </c>
      <c r="N26" s="98">
        <v>11.1</v>
      </c>
      <c r="O26" s="98"/>
      <c r="P26" s="49"/>
      <c r="Q26" s="51"/>
      <c r="R26" s="51"/>
      <c r="S26" s="51"/>
      <c r="T26" s="106"/>
    </row>
    <row r="27" spans="2:20" x14ac:dyDescent="0.3">
      <c r="B27" s="3"/>
      <c r="C27" s="150"/>
      <c r="D27" s="150"/>
      <c r="E27" s="152"/>
      <c r="F27" s="143"/>
      <c r="G27" s="136"/>
      <c r="H27" s="98">
        <v>2</v>
      </c>
      <c r="I27" s="98">
        <v>0.311</v>
      </c>
      <c r="J27" s="98">
        <v>6.7000000000000004E-2</v>
      </c>
      <c r="K27" s="98">
        <v>5.5E-2</v>
      </c>
      <c r="L27" s="38">
        <f t="shared" si="0"/>
        <v>0.24399999999999999</v>
      </c>
      <c r="M27" s="99">
        <f t="shared" si="0"/>
        <v>1.2000000000000004E-2</v>
      </c>
      <c r="N27" s="98">
        <v>11</v>
      </c>
      <c r="O27" s="98"/>
      <c r="P27" s="90"/>
      <c r="Q27" s="90"/>
      <c r="R27" s="90"/>
      <c r="S27" s="90"/>
      <c r="T27" s="107"/>
    </row>
    <row r="28" spans="2:20" x14ac:dyDescent="0.3">
      <c r="B28" s="3"/>
      <c r="C28" s="150"/>
      <c r="D28" s="150"/>
      <c r="E28" s="153"/>
      <c r="F28" s="144"/>
      <c r="G28" s="137"/>
      <c r="H28" s="100" t="s">
        <v>39</v>
      </c>
      <c r="I28" s="99">
        <f t="shared" ref="I28:N28" si="1">AVERAGE(I26:I27)</f>
        <v>0.28500000000000003</v>
      </c>
      <c r="J28" s="99">
        <f t="shared" si="1"/>
        <v>6.8500000000000005E-2</v>
      </c>
      <c r="K28" s="99">
        <f t="shared" si="1"/>
        <v>5.3999999999999999E-2</v>
      </c>
      <c r="L28" s="99">
        <f t="shared" si="1"/>
        <v>0.2165</v>
      </c>
      <c r="M28" s="99">
        <f t="shared" si="1"/>
        <v>1.4500000000000006E-2</v>
      </c>
      <c r="N28" s="99">
        <f t="shared" si="1"/>
        <v>11.05</v>
      </c>
      <c r="O28" s="39"/>
      <c r="P28" s="39">
        <f>I28</f>
        <v>0.28500000000000003</v>
      </c>
      <c r="Q28" s="39">
        <f>K28</f>
        <v>5.3999999999999999E-2</v>
      </c>
      <c r="R28" s="39">
        <f>L28</f>
        <v>0.2165</v>
      </c>
      <c r="S28" s="39">
        <f>M28</f>
        <v>1.4500000000000006E-2</v>
      </c>
      <c r="T28" s="108"/>
    </row>
    <row r="29" spans="2:20" x14ac:dyDescent="0.3">
      <c r="B29" s="3"/>
      <c r="C29" s="135">
        <v>45327</v>
      </c>
      <c r="D29" s="138" t="s">
        <v>79</v>
      </c>
      <c r="E29" s="139">
        <v>3</v>
      </c>
      <c r="F29" s="142">
        <v>24.7</v>
      </c>
      <c r="G29" s="145">
        <v>592</v>
      </c>
      <c r="H29" s="98">
        <v>1</v>
      </c>
      <c r="I29" s="98">
        <v>0.22</v>
      </c>
      <c r="J29" s="98">
        <v>8.8999999999999996E-2</v>
      </c>
      <c r="K29" s="98">
        <v>7.0999999999999994E-2</v>
      </c>
      <c r="L29" s="38">
        <f t="shared" ref="L29:M30" si="2">I29-J29</f>
        <v>0.13100000000000001</v>
      </c>
      <c r="M29" s="99">
        <f t="shared" si="2"/>
        <v>1.8000000000000002E-2</v>
      </c>
      <c r="N29" s="98">
        <v>7.6</v>
      </c>
      <c r="O29" s="40"/>
      <c r="P29" s="49"/>
      <c r="Q29" s="51"/>
      <c r="R29" s="51"/>
      <c r="S29" s="51"/>
      <c r="T29" s="106"/>
    </row>
    <row r="30" spans="2:20" x14ac:dyDescent="0.3">
      <c r="B30" s="3"/>
      <c r="C30" s="136"/>
      <c r="D30" s="136"/>
      <c r="E30" s="140"/>
      <c r="F30" s="143"/>
      <c r="G30" s="136"/>
      <c r="H30" s="98">
        <v>2</v>
      </c>
      <c r="I30" s="98">
        <v>0.21</v>
      </c>
      <c r="J30" s="98">
        <v>8.8999999999999996E-2</v>
      </c>
      <c r="K30" s="98">
        <v>7.0999999999999994E-2</v>
      </c>
      <c r="L30" s="38">
        <f t="shared" si="2"/>
        <v>0.121</v>
      </c>
      <c r="M30" s="99">
        <f t="shared" si="2"/>
        <v>1.8000000000000002E-2</v>
      </c>
      <c r="N30" s="98">
        <v>7.1</v>
      </c>
      <c r="O30" s="40"/>
      <c r="P30" s="90"/>
      <c r="Q30" s="90"/>
      <c r="R30" s="90"/>
      <c r="S30" s="90"/>
      <c r="T30" s="107"/>
    </row>
    <row r="31" spans="2:20" x14ac:dyDescent="0.3">
      <c r="B31" s="3"/>
      <c r="C31" s="137"/>
      <c r="D31" s="137"/>
      <c r="E31" s="141"/>
      <c r="F31" s="144"/>
      <c r="G31" s="137"/>
      <c r="H31" s="100" t="s">
        <v>39</v>
      </c>
      <c r="I31" s="99">
        <f t="shared" ref="I31:N31" si="3">AVERAGE(I29:I30)</f>
        <v>0.215</v>
      </c>
      <c r="J31" s="99">
        <f t="shared" si="3"/>
        <v>8.8999999999999996E-2</v>
      </c>
      <c r="K31" s="99">
        <f t="shared" si="3"/>
        <v>7.0999999999999994E-2</v>
      </c>
      <c r="L31" s="99">
        <f t="shared" si="3"/>
        <v>0.126</v>
      </c>
      <c r="M31" s="99">
        <f t="shared" si="3"/>
        <v>1.8000000000000002E-2</v>
      </c>
      <c r="N31" s="99">
        <f t="shared" si="3"/>
        <v>7.35</v>
      </c>
      <c r="O31" s="39"/>
      <c r="P31" s="39">
        <f>I31</f>
        <v>0.215</v>
      </c>
      <c r="Q31" s="39">
        <f>K31</f>
        <v>7.0999999999999994E-2</v>
      </c>
      <c r="R31" s="39">
        <f>L31</f>
        <v>0.126</v>
      </c>
      <c r="S31" s="39">
        <f>M31</f>
        <v>1.8000000000000002E-2</v>
      </c>
      <c r="T31" s="108"/>
    </row>
    <row r="32" spans="2:20" x14ac:dyDescent="0.3">
      <c r="B32" s="3"/>
      <c r="C32" s="135">
        <v>45377</v>
      </c>
      <c r="D32" s="138" t="s">
        <v>61</v>
      </c>
      <c r="E32" s="139">
        <v>3</v>
      </c>
      <c r="F32" s="142">
        <v>28.6</v>
      </c>
      <c r="G32" s="145">
        <v>686</v>
      </c>
      <c r="H32" s="98">
        <v>1</v>
      </c>
      <c r="I32" s="98">
        <v>0.27400000000000002</v>
      </c>
      <c r="J32" s="98">
        <v>0.115</v>
      </c>
      <c r="K32" s="98">
        <v>8.3000000000000004E-2</v>
      </c>
      <c r="L32" s="38">
        <f t="shared" ref="L32:M33" si="4">I32-J32</f>
        <v>0.15900000000000003</v>
      </c>
      <c r="M32" s="99">
        <f t="shared" si="4"/>
        <v>3.2000000000000001E-2</v>
      </c>
      <c r="N32" s="98">
        <v>12.7</v>
      </c>
      <c r="O32" s="37"/>
      <c r="P32" s="49"/>
      <c r="Q32" s="51"/>
      <c r="R32" s="51"/>
      <c r="S32" s="51"/>
      <c r="T32" s="106"/>
    </row>
    <row r="33" spans="2:20" x14ac:dyDescent="0.3">
      <c r="B33" s="3"/>
      <c r="C33" s="136"/>
      <c r="D33" s="136"/>
      <c r="E33" s="140"/>
      <c r="F33" s="143"/>
      <c r="G33" s="136"/>
      <c r="H33" s="98">
        <v>2</v>
      </c>
      <c r="I33" s="98">
        <v>0.27500000000000002</v>
      </c>
      <c r="J33" s="98">
        <v>0.113</v>
      </c>
      <c r="K33" s="98">
        <v>8.5999999999999993E-2</v>
      </c>
      <c r="L33" s="38">
        <f t="shared" si="4"/>
        <v>0.16200000000000003</v>
      </c>
      <c r="M33" s="99">
        <f t="shared" si="4"/>
        <v>2.700000000000001E-2</v>
      </c>
      <c r="N33" s="98">
        <v>12.8</v>
      </c>
      <c r="O33" s="37"/>
      <c r="P33" s="90"/>
      <c r="Q33" s="90"/>
      <c r="R33" s="90"/>
      <c r="S33" s="90"/>
      <c r="T33" s="107"/>
    </row>
    <row r="34" spans="2:20" x14ac:dyDescent="0.3">
      <c r="B34" s="3"/>
      <c r="C34" s="137"/>
      <c r="D34" s="137"/>
      <c r="E34" s="141"/>
      <c r="F34" s="144"/>
      <c r="G34" s="137"/>
      <c r="H34" s="100" t="s">
        <v>39</v>
      </c>
      <c r="I34" s="99">
        <f t="shared" ref="I34:N34" si="5">AVERAGE(I32:I33)</f>
        <v>0.27450000000000002</v>
      </c>
      <c r="J34" s="99">
        <f t="shared" si="5"/>
        <v>0.114</v>
      </c>
      <c r="K34" s="99">
        <f t="shared" si="5"/>
        <v>8.4499999999999992E-2</v>
      </c>
      <c r="L34" s="99">
        <f t="shared" si="5"/>
        <v>0.16050000000000003</v>
      </c>
      <c r="M34" s="99">
        <f t="shared" si="5"/>
        <v>2.9500000000000005E-2</v>
      </c>
      <c r="N34" s="99">
        <f t="shared" si="5"/>
        <v>12.75</v>
      </c>
      <c r="O34" s="39"/>
      <c r="P34" s="39">
        <f>I34</f>
        <v>0.27450000000000002</v>
      </c>
      <c r="Q34" s="39">
        <f>K34</f>
        <v>8.4499999999999992E-2</v>
      </c>
      <c r="R34" s="39">
        <f>L34</f>
        <v>0.16050000000000003</v>
      </c>
      <c r="S34" s="39">
        <f>M34</f>
        <v>2.9500000000000005E-2</v>
      </c>
      <c r="T34" s="108"/>
    </row>
    <row r="35" spans="2:20" x14ac:dyDescent="0.3">
      <c r="B35" s="3"/>
      <c r="C35" s="135">
        <v>45400</v>
      </c>
      <c r="D35" s="138" t="s">
        <v>63</v>
      </c>
      <c r="E35" s="139">
        <v>6</v>
      </c>
      <c r="F35" s="142">
        <v>29.5</v>
      </c>
      <c r="G35" s="145">
        <v>709</v>
      </c>
      <c r="H35" s="98">
        <v>1</v>
      </c>
      <c r="I35" s="98">
        <v>0.121</v>
      </c>
      <c r="J35" s="98">
        <v>8.6999999999999994E-2</v>
      </c>
      <c r="K35" s="98">
        <v>5.7000000000000002E-2</v>
      </c>
      <c r="L35" s="38">
        <f t="shared" ref="L35:M36" si="6">I35-J35</f>
        <v>3.4000000000000002E-2</v>
      </c>
      <c r="M35" s="99">
        <f t="shared" si="6"/>
        <v>2.9999999999999992E-2</v>
      </c>
      <c r="N35" s="98">
        <v>7.98</v>
      </c>
      <c r="O35" s="40"/>
      <c r="P35" s="49"/>
      <c r="Q35" s="51"/>
      <c r="R35" s="51"/>
      <c r="S35" s="51"/>
      <c r="T35" s="106"/>
    </row>
    <row r="36" spans="2:20" x14ac:dyDescent="0.3">
      <c r="B36" s="3"/>
      <c r="C36" s="136"/>
      <c r="D36" s="136"/>
      <c r="E36" s="140"/>
      <c r="F36" s="143"/>
      <c r="G36" s="136"/>
      <c r="H36" s="98">
        <v>2</v>
      </c>
      <c r="I36" s="98">
        <v>0.123</v>
      </c>
      <c r="J36" s="98">
        <v>9.1999999999999998E-2</v>
      </c>
      <c r="K36" s="98">
        <v>5.8000000000000003E-2</v>
      </c>
      <c r="L36" s="38">
        <f t="shared" si="6"/>
        <v>3.1E-2</v>
      </c>
      <c r="M36" s="99">
        <f t="shared" si="6"/>
        <v>3.3999999999999996E-2</v>
      </c>
      <c r="N36" s="98">
        <v>8.81</v>
      </c>
      <c r="O36" s="40"/>
      <c r="P36" s="90"/>
      <c r="Q36" s="90"/>
      <c r="R36" s="90"/>
      <c r="S36" s="90"/>
      <c r="T36" s="107"/>
    </row>
    <row r="37" spans="2:20" x14ac:dyDescent="0.3">
      <c r="B37" s="3"/>
      <c r="C37" s="137"/>
      <c r="D37" s="137"/>
      <c r="E37" s="141"/>
      <c r="F37" s="144"/>
      <c r="G37" s="137"/>
      <c r="H37" s="100" t="s">
        <v>39</v>
      </c>
      <c r="I37" s="99">
        <f t="shared" ref="I37:N37" si="7">AVERAGE(I35:I36)</f>
        <v>0.122</v>
      </c>
      <c r="J37" s="99">
        <f t="shared" si="7"/>
        <v>8.9499999999999996E-2</v>
      </c>
      <c r="K37" s="99">
        <f t="shared" si="7"/>
        <v>5.7500000000000002E-2</v>
      </c>
      <c r="L37" s="99">
        <f t="shared" si="7"/>
        <v>3.2500000000000001E-2</v>
      </c>
      <c r="M37" s="99">
        <f t="shared" si="7"/>
        <v>3.1999999999999994E-2</v>
      </c>
      <c r="N37" s="99">
        <f t="shared" si="7"/>
        <v>8.3949999999999996</v>
      </c>
      <c r="O37" s="39"/>
      <c r="P37" s="39">
        <f>I37</f>
        <v>0.122</v>
      </c>
      <c r="Q37" s="39">
        <f>K37</f>
        <v>5.7500000000000002E-2</v>
      </c>
      <c r="R37" s="39">
        <f>L37</f>
        <v>3.2500000000000001E-2</v>
      </c>
      <c r="S37" s="39">
        <f>M37</f>
        <v>3.1999999999999994E-2</v>
      </c>
      <c r="T37" s="108"/>
    </row>
    <row r="38" spans="2:20" x14ac:dyDescent="0.3">
      <c r="B38" s="3"/>
      <c r="C38" s="135">
        <v>45426</v>
      </c>
      <c r="D38" s="138" t="s">
        <v>66</v>
      </c>
      <c r="E38" s="139">
        <v>3</v>
      </c>
      <c r="F38" s="142">
        <v>26.4</v>
      </c>
      <c r="G38" s="145">
        <v>633</v>
      </c>
      <c r="H38" s="98">
        <v>1</v>
      </c>
      <c r="I38" s="98">
        <v>0.17699999999999999</v>
      </c>
      <c r="J38" s="98">
        <v>0.13200000000000001</v>
      </c>
      <c r="K38" s="98">
        <v>9.7000000000000003E-2</v>
      </c>
      <c r="L38" s="38">
        <f t="shared" ref="L38:M39" si="8">I38-J38</f>
        <v>4.4999999999999984E-2</v>
      </c>
      <c r="M38" s="99">
        <f t="shared" si="8"/>
        <v>3.5000000000000003E-2</v>
      </c>
      <c r="N38" s="98">
        <v>8.2899999999999991</v>
      </c>
      <c r="O38" s="40"/>
      <c r="P38" s="49"/>
      <c r="Q38" s="51"/>
      <c r="R38" s="51"/>
      <c r="S38" s="51"/>
      <c r="T38" s="106"/>
    </row>
    <row r="39" spans="2:20" x14ac:dyDescent="0.3">
      <c r="B39" s="3"/>
      <c r="C39" s="136"/>
      <c r="D39" s="136"/>
      <c r="E39" s="140"/>
      <c r="F39" s="143"/>
      <c r="G39" s="136"/>
      <c r="H39" s="98">
        <v>2</v>
      </c>
      <c r="I39" s="98">
        <v>0.17399999999999999</v>
      </c>
      <c r="J39" s="98">
        <v>0.129</v>
      </c>
      <c r="K39" s="98">
        <v>0.108</v>
      </c>
      <c r="L39" s="38">
        <f t="shared" si="8"/>
        <v>4.4999999999999984E-2</v>
      </c>
      <c r="M39" s="99">
        <f t="shared" si="8"/>
        <v>2.1000000000000005E-2</v>
      </c>
      <c r="N39" s="98">
        <v>9.85</v>
      </c>
      <c r="O39" s="40"/>
      <c r="P39" s="90"/>
      <c r="Q39" s="90"/>
      <c r="R39" s="90"/>
      <c r="S39" s="90"/>
      <c r="T39" s="107"/>
    </row>
    <row r="40" spans="2:20" x14ac:dyDescent="0.3">
      <c r="B40" s="3"/>
      <c r="C40" s="137"/>
      <c r="D40" s="137"/>
      <c r="E40" s="141"/>
      <c r="F40" s="144"/>
      <c r="G40" s="137"/>
      <c r="H40" s="100" t="s">
        <v>39</v>
      </c>
      <c r="I40" s="99">
        <f t="shared" ref="I40:N40" si="9">AVERAGE(I38:I39)</f>
        <v>0.17549999999999999</v>
      </c>
      <c r="J40" s="99">
        <f t="shared" si="9"/>
        <v>0.1305</v>
      </c>
      <c r="K40" s="99">
        <f t="shared" si="9"/>
        <v>0.10250000000000001</v>
      </c>
      <c r="L40" s="99">
        <f t="shared" si="9"/>
        <v>4.4999999999999984E-2</v>
      </c>
      <c r="M40" s="99">
        <f t="shared" si="9"/>
        <v>2.8000000000000004E-2</v>
      </c>
      <c r="N40" s="99">
        <f t="shared" si="9"/>
        <v>9.07</v>
      </c>
      <c r="O40" s="39"/>
      <c r="P40" s="39">
        <f>I40</f>
        <v>0.17549999999999999</v>
      </c>
      <c r="Q40" s="39">
        <f>K40</f>
        <v>0.10250000000000001</v>
      </c>
      <c r="R40" s="39">
        <f>L40</f>
        <v>4.4999999999999984E-2</v>
      </c>
      <c r="S40" s="39">
        <f>M40</f>
        <v>2.8000000000000004E-2</v>
      </c>
      <c r="T40" s="108"/>
    </row>
    <row r="41" spans="2:20" x14ac:dyDescent="0.3">
      <c r="B41" s="3"/>
      <c r="C41" s="135">
        <v>45447</v>
      </c>
      <c r="D41" s="138" t="s">
        <v>64</v>
      </c>
      <c r="E41" s="139">
        <v>7</v>
      </c>
      <c r="F41" s="142">
        <v>29.8</v>
      </c>
      <c r="G41" s="145">
        <v>716</v>
      </c>
      <c r="H41" s="98">
        <v>1</v>
      </c>
      <c r="I41" s="98">
        <v>0.13400000000000001</v>
      </c>
      <c r="J41" s="98">
        <v>0.115</v>
      </c>
      <c r="K41" s="98">
        <v>8.8999999999999996E-2</v>
      </c>
      <c r="L41" s="38">
        <f t="shared" ref="L41:M42" si="10">I41-J41</f>
        <v>1.9000000000000003E-2</v>
      </c>
      <c r="M41" s="99">
        <f t="shared" si="10"/>
        <v>2.6000000000000009E-2</v>
      </c>
      <c r="N41" s="98">
        <v>1.62</v>
      </c>
      <c r="O41" s="37"/>
      <c r="P41" s="49"/>
      <c r="Q41" s="51"/>
      <c r="R41" s="51"/>
      <c r="S41" s="51"/>
      <c r="T41" s="106"/>
    </row>
    <row r="42" spans="2:20" x14ac:dyDescent="0.3">
      <c r="B42" s="3"/>
      <c r="C42" s="136"/>
      <c r="D42" s="136"/>
      <c r="E42" s="140"/>
      <c r="F42" s="143"/>
      <c r="G42" s="136"/>
      <c r="H42" s="98">
        <v>2</v>
      </c>
      <c r="I42" s="98">
        <v>0.13700000000000001</v>
      </c>
      <c r="J42" s="98">
        <v>0.113</v>
      </c>
      <c r="K42" s="98">
        <v>8.7999999999999995E-2</v>
      </c>
      <c r="L42" s="38">
        <f t="shared" si="10"/>
        <v>2.4000000000000007E-2</v>
      </c>
      <c r="M42" s="99">
        <f t="shared" si="10"/>
        <v>2.5000000000000008E-2</v>
      </c>
      <c r="N42" s="98">
        <v>1.48</v>
      </c>
      <c r="O42" s="37"/>
      <c r="P42" s="90"/>
      <c r="Q42" s="90"/>
      <c r="R42" s="90"/>
      <c r="S42" s="90"/>
      <c r="T42" s="107"/>
    </row>
    <row r="43" spans="2:20" x14ac:dyDescent="0.3">
      <c r="B43" s="3"/>
      <c r="C43" s="137"/>
      <c r="D43" s="137"/>
      <c r="E43" s="141"/>
      <c r="F43" s="144"/>
      <c r="G43" s="137"/>
      <c r="H43" s="100" t="s">
        <v>39</v>
      </c>
      <c r="I43" s="99">
        <f t="shared" ref="I43:N43" si="11">AVERAGE(I41:I42)</f>
        <v>0.13550000000000001</v>
      </c>
      <c r="J43" s="99">
        <f t="shared" si="11"/>
        <v>0.114</v>
      </c>
      <c r="K43" s="99">
        <f t="shared" si="11"/>
        <v>8.8499999999999995E-2</v>
      </c>
      <c r="L43" s="99">
        <f t="shared" si="11"/>
        <v>2.1500000000000005E-2</v>
      </c>
      <c r="M43" s="99">
        <f t="shared" si="11"/>
        <v>2.5500000000000009E-2</v>
      </c>
      <c r="N43" s="99">
        <f t="shared" si="11"/>
        <v>1.55</v>
      </c>
      <c r="O43" s="39"/>
      <c r="P43" s="39">
        <f>I43</f>
        <v>0.13550000000000001</v>
      </c>
      <c r="Q43" s="39">
        <f>K43</f>
        <v>8.8499999999999995E-2</v>
      </c>
      <c r="R43" s="39">
        <f>L43</f>
        <v>2.1500000000000005E-2</v>
      </c>
      <c r="S43" s="39">
        <f>M43</f>
        <v>2.5500000000000009E-2</v>
      </c>
      <c r="T43" s="108"/>
    </row>
    <row r="44" spans="2:20" ht="14.25" customHeight="1" x14ac:dyDescent="0.3">
      <c r="B44" s="41"/>
      <c r="C44" s="135">
        <v>45496</v>
      </c>
      <c r="D44" s="138" t="s">
        <v>80</v>
      </c>
      <c r="E44" s="139">
        <v>1</v>
      </c>
      <c r="F44" s="142">
        <v>4.3</v>
      </c>
      <c r="G44" s="145">
        <v>102</v>
      </c>
      <c r="H44" s="98">
        <v>1</v>
      </c>
      <c r="I44" s="98">
        <v>0.19400000000000001</v>
      </c>
      <c r="J44" s="98">
        <v>0.128</v>
      </c>
      <c r="K44" s="98">
        <v>8.8999999999999996E-2</v>
      </c>
      <c r="L44" s="38">
        <f t="shared" ref="L44:M45" si="12">I44-J44</f>
        <v>6.6000000000000003E-2</v>
      </c>
      <c r="M44" s="99">
        <f t="shared" si="12"/>
        <v>3.9000000000000007E-2</v>
      </c>
      <c r="N44" s="98">
        <v>13.3</v>
      </c>
      <c r="O44" s="37"/>
      <c r="P44" s="49"/>
      <c r="Q44" s="51"/>
      <c r="R44" s="51"/>
      <c r="S44" s="51"/>
      <c r="T44" s="106"/>
    </row>
    <row r="45" spans="2:20" x14ac:dyDescent="0.3">
      <c r="B45" s="41"/>
      <c r="C45" s="136"/>
      <c r="D45" s="136"/>
      <c r="E45" s="140"/>
      <c r="F45" s="143"/>
      <c r="G45" s="136"/>
      <c r="H45" s="98">
        <v>2</v>
      </c>
      <c r="I45" s="98">
        <v>0.19600000000000001</v>
      </c>
      <c r="J45" s="98">
        <v>0.122</v>
      </c>
      <c r="K45" s="98">
        <v>8.4000000000000005E-2</v>
      </c>
      <c r="L45" s="38">
        <f t="shared" si="12"/>
        <v>7.400000000000001E-2</v>
      </c>
      <c r="M45" s="99">
        <f t="shared" si="12"/>
        <v>3.7999999999999992E-2</v>
      </c>
      <c r="N45" s="98">
        <v>13.1</v>
      </c>
      <c r="O45" s="37"/>
      <c r="P45" s="90"/>
      <c r="Q45" s="90"/>
      <c r="R45" s="90"/>
      <c r="S45" s="90"/>
      <c r="T45" s="107"/>
    </row>
    <row r="46" spans="2:20" x14ac:dyDescent="0.3">
      <c r="B46" s="41"/>
      <c r="C46" s="137"/>
      <c r="D46" s="137"/>
      <c r="E46" s="141"/>
      <c r="F46" s="144"/>
      <c r="G46" s="137"/>
      <c r="H46" s="100" t="s">
        <v>39</v>
      </c>
      <c r="I46" s="99">
        <f t="shared" ref="I46:N46" si="13">AVERAGE(I44:I45)</f>
        <v>0.19500000000000001</v>
      </c>
      <c r="J46" s="99">
        <f t="shared" si="13"/>
        <v>0.125</v>
      </c>
      <c r="K46" s="99">
        <f t="shared" si="13"/>
        <v>8.6499999999999994E-2</v>
      </c>
      <c r="L46" s="99">
        <f t="shared" si="13"/>
        <v>7.0000000000000007E-2</v>
      </c>
      <c r="M46" s="99">
        <f t="shared" si="13"/>
        <v>3.85E-2</v>
      </c>
      <c r="N46" s="99">
        <f t="shared" si="13"/>
        <v>13.2</v>
      </c>
      <c r="O46" s="39"/>
      <c r="P46" s="39">
        <f>I46</f>
        <v>0.19500000000000001</v>
      </c>
      <c r="Q46" s="39">
        <f>K46</f>
        <v>8.6499999999999994E-2</v>
      </c>
      <c r="R46" s="39">
        <f>L46</f>
        <v>7.0000000000000007E-2</v>
      </c>
      <c r="S46" s="39">
        <f>M46</f>
        <v>3.85E-2</v>
      </c>
      <c r="T46" s="108"/>
    </row>
    <row r="47" spans="2:20" x14ac:dyDescent="0.3">
      <c r="B47" s="41"/>
      <c r="C47" s="145" t="s">
        <v>81</v>
      </c>
      <c r="D47" s="138" t="s">
        <v>82</v>
      </c>
      <c r="E47" s="139">
        <v>1</v>
      </c>
      <c r="F47" s="142">
        <v>2.7</v>
      </c>
      <c r="G47" s="146">
        <v>65</v>
      </c>
      <c r="H47" s="98">
        <v>1</v>
      </c>
      <c r="I47" s="98">
        <v>0.36099999999999999</v>
      </c>
      <c r="J47" s="98">
        <v>0.10100000000000001</v>
      </c>
      <c r="K47" s="98">
        <v>8.8999999999999996E-2</v>
      </c>
      <c r="L47" s="38">
        <f t="shared" ref="L47:M48" si="14">I47-J47</f>
        <v>0.26</v>
      </c>
      <c r="M47" s="99">
        <f t="shared" si="14"/>
        <v>1.2000000000000011E-2</v>
      </c>
      <c r="N47" s="98">
        <v>21.1</v>
      </c>
      <c r="O47" s="37"/>
      <c r="P47" s="49"/>
      <c r="Q47" s="51"/>
      <c r="R47" s="51"/>
      <c r="S47" s="51"/>
      <c r="T47" s="106"/>
    </row>
    <row r="48" spans="2:20" x14ac:dyDescent="0.3">
      <c r="B48" s="41"/>
      <c r="C48" s="136"/>
      <c r="D48" s="136"/>
      <c r="E48" s="140"/>
      <c r="F48" s="143"/>
      <c r="G48" s="147"/>
      <c r="H48" s="98">
        <v>2</v>
      </c>
      <c r="I48" s="98">
        <v>0.36799999999999999</v>
      </c>
      <c r="J48" s="98">
        <v>9.5000000000000001E-2</v>
      </c>
      <c r="K48" s="98">
        <v>8.7999999999999995E-2</v>
      </c>
      <c r="L48" s="38">
        <f t="shared" si="14"/>
        <v>0.27300000000000002</v>
      </c>
      <c r="M48" s="99">
        <f t="shared" si="14"/>
        <v>7.0000000000000062E-3</v>
      </c>
      <c r="N48" s="98">
        <v>19.5</v>
      </c>
      <c r="O48" s="37"/>
      <c r="P48" s="90"/>
      <c r="Q48" s="90"/>
      <c r="R48" s="90"/>
      <c r="S48" s="90"/>
      <c r="T48" s="107"/>
    </row>
    <row r="49" spans="2:20" x14ac:dyDescent="0.3">
      <c r="B49" s="41"/>
      <c r="C49" s="137"/>
      <c r="D49" s="137"/>
      <c r="E49" s="141"/>
      <c r="F49" s="144"/>
      <c r="G49" s="148"/>
      <c r="H49" s="100" t="s">
        <v>39</v>
      </c>
      <c r="I49" s="99">
        <f t="shared" ref="I49:N49" si="15">AVERAGE(I47:I48)</f>
        <v>0.36449999999999999</v>
      </c>
      <c r="J49" s="99">
        <f t="shared" si="15"/>
        <v>9.8000000000000004E-2</v>
      </c>
      <c r="K49" s="99">
        <f t="shared" si="15"/>
        <v>8.8499999999999995E-2</v>
      </c>
      <c r="L49" s="99">
        <f t="shared" si="15"/>
        <v>0.26650000000000001</v>
      </c>
      <c r="M49" s="99">
        <f t="shared" si="15"/>
        <v>9.5000000000000084E-3</v>
      </c>
      <c r="N49" s="99">
        <f t="shared" si="15"/>
        <v>20.3</v>
      </c>
      <c r="O49" s="39"/>
      <c r="P49" s="39">
        <f>I49</f>
        <v>0.36449999999999999</v>
      </c>
      <c r="Q49" s="39">
        <f>K49</f>
        <v>8.8499999999999995E-2</v>
      </c>
      <c r="R49" s="39">
        <f>L49</f>
        <v>0.26650000000000001</v>
      </c>
      <c r="S49" s="39">
        <f>M49</f>
        <v>9.5000000000000084E-3</v>
      </c>
      <c r="T49" s="108"/>
    </row>
    <row r="50" spans="2:20" x14ac:dyDescent="0.3">
      <c r="B50" s="41"/>
      <c r="C50" s="135">
        <v>45545</v>
      </c>
      <c r="D50" s="138" t="s">
        <v>62</v>
      </c>
      <c r="E50" s="139">
        <v>3</v>
      </c>
      <c r="F50" s="142">
        <v>11.9</v>
      </c>
      <c r="G50" s="145">
        <v>285</v>
      </c>
      <c r="H50" s="98">
        <v>1</v>
      </c>
      <c r="I50" s="98">
        <v>0.19400000000000001</v>
      </c>
      <c r="J50" s="98">
        <v>0.113</v>
      </c>
      <c r="K50" s="98">
        <v>7.6999999999999999E-2</v>
      </c>
      <c r="L50" s="38">
        <f t="shared" ref="L50:M51" si="16">I50-J50</f>
        <v>8.1000000000000003E-2</v>
      </c>
      <c r="M50" s="99">
        <f t="shared" si="16"/>
        <v>3.6000000000000004E-2</v>
      </c>
      <c r="N50" s="98">
        <v>8.2100000000000009</v>
      </c>
      <c r="O50" s="37"/>
      <c r="P50" s="49"/>
      <c r="Q50" s="51"/>
      <c r="R50" s="51"/>
      <c r="S50" s="51"/>
      <c r="T50" s="106"/>
    </row>
    <row r="51" spans="2:20" x14ac:dyDescent="0.3">
      <c r="B51" s="41"/>
      <c r="C51" s="136"/>
      <c r="D51" s="136"/>
      <c r="E51" s="140"/>
      <c r="F51" s="143"/>
      <c r="G51" s="136"/>
      <c r="H51" s="98">
        <v>2</v>
      </c>
      <c r="I51" s="98">
        <v>0.185</v>
      </c>
      <c r="J51" s="98">
        <v>0.11899999999999999</v>
      </c>
      <c r="K51" s="98">
        <v>8.3000000000000004E-2</v>
      </c>
      <c r="L51" s="38">
        <f t="shared" si="16"/>
        <v>6.6000000000000003E-2</v>
      </c>
      <c r="M51" s="99">
        <f t="shared" si="16"/>
        <v>3.599999999999999E-2</v>
      </c>
      <c r="N51" s="98">
        <v>8.3800000000000008</v>
      </c>
      <c r="O51" s="37"/>
      <c r="P51" s="90"/>
      <c r="Q51" s="90"/>
      <c r="R51" s="90"/>
      <c r="S51" s="90"/>
      <c r="T51" s="107"/>
    </row>
    <row r="52" spans="2:20" x14ac:dyDescent="0.3">
      <c r="B52" s="41"/>
      <c r="C52" s="137"/>
      <c r="D52" s="137"/>
      <c r="E52" s="141"/>
      <c r="F52" s="144"/>
      <c r="G52" s="137"/>
      <c r="H52" s="100" t="s">
        <v>39</v>
      </c>
      <c r="I52" s="99">
        <f t="shared" ref="I52:N52" si="17">AVERAGE(I50:I51)</f>
        <v>0.1895</v>
      </c>
      <c r="J52" s="99">
        <f t="shared" si="17"/>
        <v>0.11599999999999999</v>
      </c>
      <c r="K52" s="99">
        <f t="shared" si="17"/>
        <v>0.08</v>
      </c>
      <c r="L52" s="99">
        <f t="shared" si="17"/>
        <v>7.350000000000001E-2</v>
      </c>
      <c r="M52" s="99">
        <f t="shared" si="17"/>
        <v>3.5999999999999997E-2</v>
      </c>
      <c r="N52" s="99">
        <f t="shared" si="17"/>
        <v>8.2950000000000017</v>
      </c>
      <c r="O52" s="39"/>
      <c r="P52" s="39">
        <f>I52</f>
        <v>0.1895</v>
      </c>
      <c r="Q52" s="39">
        <f>K52</f>
        <v>0.08</v>
      </c>
      <c r="R52" s="39">
        <f>L52</f>
        <v>7.350000000000001E-2</v>
      </c>
      <c r="S52" s="39">
        <f>M52</f>
        <v>3.5999999999999997E-2</v>
      </c>
      <c r="T52" s="108"/>
    </row>
    <row r="53" spans="2:20" x14ac:dyDescent="0.3">
      <c r="B53" s="41"/>
      <c r="C53" s="135">
        <v>45573</v>
      </c>
      <c r="D53" s="138" t="s">
        <v>61</v>
      </c>
      <c r="E53" s="139">
        <v>3</v>
      </c>
      <c r="F53" s="142">
        <v>23.8</v>
      </c>
      <c r="G53" s="145">
        <v>572</v>
      </c>
      <c r="H53" s="98">
        <v>1</v>
      </c>
      <c r="I53" s="98">
        <v>0.219</v>
      </c>
      <c r="J53" s="98">
        <v>9.1999999999999998E-2</v>
      </c>
      <c r="K53" s="98">
        <v>3.3000000000000002E-2</v>
      </c>
      <c r="L53" s="38">
        <f t="shared" ref="L53:M54" si="18">I53-J53</f>
        <v>0.127</v>
      </c>
      <c r="M53" s="99">
        <f t="shared" si="18"/>
        <v>5.8999999999999997E-2</v>
      </c>
      <c r="N53" s="98">
        <v>1.24</v>
      </c>
      <c r="O53" s="37"/>
      <c r="P53" s="49"/>
      <c r="Q53" s="51"/>
      <c r="R53" s="51"/>
      <c r="S53" s="51"/>
      <c r="T53" s="106"/>
    </row>
    <row r="54" spans="2:20" x14ac:dyDescent="0.3">
      <c r="B54" s="41"/>
      <c r="C54" s="136"/>
      <c r="D54" s="136"/>
      <c r="E54" s="140"/>
      <c r="F54" s="143"/>
      <c r="G54" s="136"/>
      <c r="H54" s="98">
        <v>2</v>
      </c>
      <c r="I54" s="98">
        <v>0.18099999999999999</v>
      </c>
      <c r="J54" s="98">
        <v>8.3000000000000004E-2</v>
      </c>
      <c r="K54" s="98">
        <v>3.4000000000000002E-2</v>
      </c>
      <c r="L54" s="38">
        <f t="shared" si="18"/>
        <v>9.799999999999999E-2</v>
      </c>
      <c r="M54" s="99">
        <f t="shared" si="18"/>
        <v>4.9000000000000002E-2</v>
      </c>
      <c r="N54" s="98">
        <v>1.55</v>
      </c>
      <c r="O54" s="37"/>
      <c r="P54" s="90"/>
      <c r="Q54" s="90"/>
      <c r="R54" s="90"/>
      <c r="S54" s="90"/>
      <c r="T54" s="107"/>
    </row>
    <row r="55" spans="2:20" x14ac:dyDescent="0.3">
      <c r="B55" s="41"/>
      <c r="C55" s="137"/>
      <c r="D55" s="137"/>
      <c r="E55" s="141"/>
      <c r="F55" s="144"/>
      <c r="G55" s="137"/>
      <c r="H55" s="100" t="s">
        <v>39</v>
      </c>
      <c r="I55" s="99">
        <f t="shared" ref="I55:N55" si="19">AVERAGE(I53:I54)</f>
        <v>0.2</v>
      </c>
      <c r="J55" s="99">
        <f t="shared" si="19"/>
        <v>8.7499999999999994E-2</v>
      </c>
      <c r="K55" s="99">
        <f t="shared" si="19"/>
        <v>3.3500000000000002E-2</v>
      </c>
      <c r="L55" s="99">
        <f t="shared" si="19"/>
        <v>0.11249999999999999</v>
      </c>
      <c r="M55" s="99">
        <f t="shared" si="19"/>
        <v>5.3999999999999999E-2</v>
      </c>
      <c r="N55" s="99">
        <f t="shared" si="19"/>
        <v>1.395</v>
      </c>
      <c r="O55" s="39"/>
      <c r="P55" s="39">
        <f>I55</f>
        <v>0.2</v>
      </c>
      <c r="Q55" s="39">
        <f>K55</f>
        <v>3.3500000000000002E-2</v>
      </c>
      <c r="R55" s="39">
        <f>L55</f>
        <v>0.11249999999999999</v>
      </c>
      <c r="S55" s="39">
        <f>M55</f>
        <v>5.3999999999999999E-2</v>
      </c>
      <c r="T55" s="108"/>
    </row>
    <row r="56" spans="2:20" x14ac:dyDescent="0.3">
      <c r="B56" s="41"/>
      <c r="C56" s="135">
        <v>45622</v>
      </c>
      <c r="D56" s="138" t="s">
        <v>65</v>
      </c>
      <c r="E56" s="139">
        <v>3</v>
      </c>
      <c r="F56" s="142">
        <v>12.8</v>
      </c>
      <c r="G56" s="145">
        <v>307</v>
      </c>
      <c r="H56" s="101">
        <v>1</v>
      </c>
      <c r="I56" s="101">
        <v>0.14299999999999999</v>
      </c>
      <c r="J56" s="101">
        <v>6.8000000000000005E-2</v>
      </c>
      <c r="K56" s="101">
        <v>4.1000000000000002E-2</v>
      </c>
      <c r="L56" s="43">
        <f t="shared" ref="L56:M57" si="20">I56-J56</f>
        <v>7.4999999999999983E-2</v>
      </c>
      <c r="M56" s="102">
        <f t="shared" si="20"/>
        <v>2.7000000000000003E-2</v>
      </c>
      <c r="N56" s="101">
        <v>13.3</v>
      </c>
      <c r="O56" s="42"/>
      <c r="P56" s="49"/>
      <c r="Q56" s="51"/>
      <c r="R56" s="51"/>
      <c r="S56" s="51"/>
      <c r="T56" s="106"/>
    </row>
    <row r="57" spans="2:20" x14ac:dyDescent="0.3">
      <c r="B57" s="41"/>
      <c r="C57" s="136"/>
      <c r="D57" s="136"/>
      <c r="E57" s="140"/>
      <c r="F57" s="143"/>
      <c r="G57" s="136"/>
      <c r="H57" s="98">
        <v>2</v>
      </c>
      <c r="I57" s="98">
        <v>0.158</v>
      </c>
      <c r="J57" s="98">
        <v>6.7000000000000004E-2</v>
      </c>
      <c r="K57" s="98">
        <v>3.7999999999999999E-2</v>
      </c>
      <c r="L57" s="38">
        <f t="shared" si="20"/>
        <v>9.0999999999999998E-2</v>
      </c>
      <c r="M57" s="99">
        <f t="shared" si="20"/>
        <v>2.9000000000000005E-2</v>
      </c>
      <c r="N57" s="98">
        <v>13.9</v>
      </c>
      <c r="O57" s="37"/>
      <c r="P57" s="90"/>
      <c r="Q57" s="90"/>
      <c r="R57" s="90"/>
      <c r="S57" s="90"/>
      <c r="T57" s="107"/>
    </row>
    <row r="58" spans="2:20" x14ac:dyDescent="0.3">
      <c r="B58" s="41"/>
      <c r="C58" s="137"/>
      <c r="D58" s="137"/>
      <c r="E58" s="141"/>
      <c r="F58" s="144"/>
      <c r="G58" s="137"/>
      <c r="H58" s="100" t="s">
        <v>39</v>
      </c>
      <c r="I58" s="99">
        <f t="shared" ref="I58:N58" si="21">AVERAGE(I56:I57)</f>
        <v>0.15049999999999999</v>
      </c>
      <c r="J58" s="99">
        <f t="shared" si="21"/>
        <v>6.7500000000000004E-2</v>
      </c>
      <c r="K58" s="99">
        <f t="shared" si="21"/>
        <v>3.95E-2</v>
      </c>
      <c r="L58" s="99">
        <f t="shared" si="21"/>
        <v>8.299999999999999E-2</v>
      </c>
      <c r="M58" s="99">
        <f t="shared" si="21"/>
        <v>2.8000000000000004E-2</v>
      </c>
      <c r="N58" s="99">
        <f t="shared" si="21"/>
        <v>13.600000000000001</v>
      </c>
      <c r="O58" s="39"/>
      <c r="P58" s="39">
        <f>I58</f>
        <v>0.15049999999999999</v>
      </c>
      <c r="Q58" s="39">
        <f>K58</f>
        <v>3.95E-2</v>
      </c>
      <c r="R58" s="39">
        <f>L58</f>
        <v>8.299999999999999E-2</v>
      </c>
      <c r="S58" s="39">
        <f>M58</f>
        <v>2.8000000000000004E-2</v>
      </c>
      <c r="T58" s="108"/>
    </row>
    <row r="59" spans="2:20" x14ac:dyDescent="0.3">
      <c r="C59" s="135">
        <v>45643</v>
      </c>
      <c r="D59" s="138" t="s">
        <v>83</v>
      </c>
      <c r="E59" s="139">
        <v>3</v>
      </c>
      <c r="F59" s="142">
        <v>17</v>
      </c>
      <c r="G59" s="145">
        <v>408</v>
      </c>
      <c r="H59" s="101">
        <v>1</v>
      </c>
      <c r="I59" s="101">
        <v>0.22500000000000001</v>
      </c>
      <c r="J59" s="101">
        <v>0.14799999999999999</v>
      </c>
      <c r="K59" s="101">
        <v>9.5000000000000001E-2</v>
      </c>
      <c r="L59" s="43">
        <f t="shared" ref="L59:M60" si="22">I59-J59</f>
        <v>7.7000000000000013E-2</v>
      </c>
      <c r="M59" s="102">
        <f t="shared" si="22"/>
        <v>5.2999999999999992E-2</v>
      </c>
      <c r="N59" s="101">
        <v>10.9</v>
      </c>
      <c r="O59" s="42"/>
      <c r="P59" s="49"/>
      <c r="Q59" s="51"/>
      <c r="R59" s="51"/>
      <c r="S59" s="51"/>
      <c r="T59" s="106"/>
    </row>
    <row r="60" spans="2:20" x14ac:dyDescent="0.3">
      <c r="C60" s="136"/>
      <c r="D60" s="136"/>
      <c r="E60" s="140"/>
      <c r="F60" s="143"/>
      <c r="G60" s="136"/>
      <c r="H60" s="98">
        <v>2</v>
      </c>
      <c r="I60" s="98">
        <v>0.24299999999999999</v>
      </c>
      <c r="J60" s="98">
        <v>0.157</v>
      </c>
      <c r="K60" s="98">
        <v>9.5000000000000001E-2</v>
      </c>
      <c r="L60" s="38">
        <f t="shared" si="22"/>
        <v>8.5999999999999993E-2</v>
      </c>
      <c r="M60" s="99">
        <f t="shared" si="22"/>
        <v>6.2E-2</v>
      </c>
      <c r="N60" s="98">
        <v>10.6</v>
      </c>
      <c r="O60" s="37"/>
      <c r="P60" s="90"/>
      <c r="Q60" s="90"/>
      <c r="R60" s="90"/>
      <c r="S60" s="90"/>
      <c r="T60" s="107"/>
    </row>
    <row r="61" spans="2:20" ht="14.55" thickBot="1" x14ac:dyDescent="0.35">
      <c r="C61" s="137"/>
      <c r="D61" s="137"/>
      <c r="E61" s="141"/>
      <c r="F61" s="144"/>
      <c r="G61" s="137"/>
      <c r="H61" s="103" t="s">
        <v>39</v>
      </c>
      <c r="I61" s="104">
        <f t="shared" ref="I61:N61" si="23">AVERAGE(I59:I60)</f>
        <v>0.23399999999999999</v>
      </c>
      <c r="J61" s="104">
        <f t="shared" si="23"/>
        <v>0.1525</v>
      </c>
      <c r="K61" s="104">
        <f t="shared" si="23"/>
        <v>9.5000000000000001E-2</v>
      </c>
      <c r="L61" s="104">
        <f t="shared" si="23"/>
        <v>8.1500000000000003E-2</v>
      </c>
      <c r="M61" s="104">
        <f t="shared" si="23"/>
        <v>5.7499999999999996E-2</v>
      </c>
      <c r="N61" s="104">
        <f t="shared" si="23"/>
        <v>10.75</v>
      </c>
      <c r="O61" s="39"/>
      <c r="P61" s="39">
        <f>I61</f>
        <v>0.23399999999999999</v>
      </c>
      <c r="Q61" s="39">
        <f>K61</f>
        <v>9.5000000000000001E-2</v>
      </c>
      <c r="R61" s="39">
        <f>L61</f>
        <v>8.1500000000000003E-2</v>
      </c>
      <c r="S61" s="39">
        <f>M61</f>
        <v>5.7499999999999996E-2</v>
      </c>
      <c r="T61" s="108"/>
    </row>
    <row r="62" spans="2:20" x14ac:dyDescent="0.3">
      <c r="M62" s="67" t="s">
        <v>72</v>
      </c>
      <c r="P62" s="39">
        <f>ROUND(AVERAGE(P28:P61),2)</f>
        <v>0.21</v>
      </c>
      <c r="Q62" s="39">
        <f>ROUND(AVERAGE(Q28:Q61),2)</f>
        <v>7.0000000000000007E-2</v>
      </c>
      <c r="R62" s="39">
        <f>ROUND(AVERAGE(R28:R61),2)</f>
        <v>0.11</v>
      </c>
      <c r="S62" s="39">
        <f>ROUND(AVERAGE(S28:S61),2)</f>
        <v>0.03</v>
      </c>
    </row>
  </sheetData>
  <mergeCells count="98">
    <mergeCell ref="C4:E4"/>
    <mergeCell ref="F4:J4"/>
    <mergeCell ref="C2:P2"/>
    <mergeCell ref="C3:E3"/>
    <mergeCell ref="F3:J3"/>
    <mergeCell ref="K3:P3"/>
    <mergeCell ref="Q3:T3"/>
    <mergeCell ref="Q12:T12"/>
    <mergeCell ref="C6:E6"/>
    <mergeCell ref="F6:J6"/>
    <mergeCell ref="C7:E7"/>
    <mergeCell ref="F7:J7"/>
    <mergeCell ref="C8:E8"/>
    <mergeCell ref="F8:J8"/>
    <mergeCell ref="C9:E9"/>
    <mergeCell ref="F9:J9"/>
    <mergeCell ref="C11:P11"/>
    <mergeCell ref="E12:J12"/>
    <mergeCell ref="K12:P12"/>
    <mergeCell ref="T41:T43"/>
    <mergeCell ref="E13:J13"/>
    <mergeCell ref="E14:J14"/>
    <mergeCell ref="E15:J15"/>
    <mergeCell ref="C17:P17"/>
    <mergeCell ref="E23:E24"/>
    <mergeCell ref="F23:O23"/>
    <mergeCell ref="P23:S23"/>
    <mergeCell ref="T26:T28"/>
    <mergeCell ref="T29:T31"/>
    <mergeCell ref="T32:T34"/>
    <mergeCell ref="T35:T37"/>
    <mergeCell ref="T38:T40"/>
    <mergeCell ref="C26:C28"/>
    <mergeCell ref="D26:D28"/>
    <mergeCell ref="E26:E28"/>
    <mergeCell ref="F26:F28"/>
    <mergeCell ref="G26:G28"/>
    <mergeCell ref="T44:T46"/>
    <mergeCell ref="T47:T49"/>
    <mergeCell ref="T50:T52"/>
    <mergeCell ref="T53:T55"/>
    <mergeCell ref="T56:T58"/>
    <mergeCell ref="C32:C34"/>
    <mergeCell ref="D32:D34"/>
    <mergeCell ref="E32:E34"/>
    <mergeCell ref="F32:F34"/>
    <mergeCell ref="G32:G34"/>
    <mergeCell ref="C29:C31"/>
    <mergeCell ref="D29:D31"/>
    <mergeCell ref="E29:E31"/>
    <mergeCell ref="F29:F31"/>
    <mergeCell ref="G29:G31"/>
    <mergeCell ref="C38:C40"/>
    <mergeCell ref="D38:D40"/>
    <mergeCell ref="E38:E40"/>
    <mergeCell ref="F38:F40"/>
    <mergeCell ref="G38:G40"/>
    <mergeCell ref="C35:C37"/>
    <mergeCell ref="D35:D37"/>
    <mergeCell ref="E35:E37"/>
    <mergeCell ref="F35:F37"/>
    <mergeCell ref="G35:G37"/>
    <mergeCell ref="C44:C46"/>
    <mergeCell ref="D44:D46"/>
    <mergeCell ref="E44:E46"/>
    <mergeCell ref="F44:F46"/>
    <mergeCell ref="G44:G46"/>
    <mergeCell ref="C41:C43"/>
    <mergeCell ref="D41:D43"/>
    <mergeCell ref="E41:E43"/>
    <mergeCell ref="F41:F43"/>
    <mergeCell ref="G41:G43"/>
    <mergeCell ref="C50:C52"/>
    <mergeCell ref="D50:D52"/>
    <mergeCell ref="E50:E52"/>
    <mergeCell ref="F50:F52"/>
    <mergeCell ref="G50:G52"/>
    <mergeCell ref="C47:C49"/>
    <mergeCell ref="D47:D49"/>
    <mergeCell ref="E47:E49"/>
    <mergeCell ref="F47:F49"/>
    <mergeCell ref="G47:G49"/>
    <mergeCell ref="T59:T61"/>
    <mergeCell ref="C53:C55"/>
    <mergeCell ref="D53:D55"/>
    <mergeCell ref="E53:E55"/>
    <mergeCell ref="F53:F55"/>
    <mergeCell ref="G53:G55"/>
    <mergeCell ref="C56:C58"/>
    <mergeCell ref="D56:D58"/>
    <mergeCell ref="E56:E58"/>
    <mergeCell ref="F56:F58"/>
    <mergeCell ref="G56:G58"/>
    <mergeCell ref="C59:C61"/>
    <mergeCell ref="D59:D61"/>
    <mergeCell ref="E59:E61"/>
    <mergeCell ref="F59:F61"/>
    <mergeCell ref="G59:G61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showGridLines="0" topLeftCell="B19" zoomScale="90" zoomScaleNormal="90" workbookViewId="0">
      <selection activeCell="L42" sqref="L42"/>
    </sheetView>
  </sheetViews>
  <sheetFormatPr baseColWidth="10" defaultColWidth="11" defaultRowHeight="14" x14ac:dyDescent="0.3"/>
  <cols>
    <col min="1" max="1" width="11" style="1"/>
    <col min="2" max="2" width="2.54296875" style="1" customWidth="1"/>
    <col min="3" max="3" width="11" style="1"/>
    <col min="4" max="4" width="11.81640625" style="1" bestFit="1" customWidth="1"/>
    <col min="5" max="5" width="4.54296875" style="1" customWidth="1"/>
    <col min="6" max="6" width="10.26953125" style="1" bestFit="1" customWidth="1"/>
    <col min="7" max="7" width="8.26953125" style="1" customWidth="1"/>
    <col min="8" max="13" width="8.54296875" style="1" customWidth="1"/>
    <col min="14" max="14" width="7.1796875" style="1" bestFit="1" customWidth="1"/>
    <col min="15" max="15" width="42.26953125" style="1" customWidth="1"/>
    <col min="16" max="16384" width="11" style="1"/>
  </cols>
  <sheetData>
    <row r="1" spans="2:15" ht="14.55" thickBot="1" x14ac:dyDescent="0.35"/>
    <row r="2" spans="2:15" ht="18.3" x14ac:dyDescent="0.4">
      <c r="B2" s="2"/>
      <c r="C2" s="131" t="s">
        <v>6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65"/>
    </row>
    <row r="3" spans="2:15" ht="15.6" x14ac:dyDescent="0.35">
      <c r="B3" s="3"/>
      <c r="C3" s="133" t="s">
        <v>7</v>
      </c>
      <c r="D3" s="119"/>
      <c r="E3" s="134"/>
      <c r="F3" s="130" t="s">
        <v>3</v>
      </c>
      <c r="G3" s="119"/>
      <c r="H3" s="119"/>
      <c r="I3" s="134"/>
      <c r="J3" s="130" t="s">
        <v>8</v>
      </c>
      <c r="K3" s="119"/>
      <c r="L3" s="119"/>
      <c r="M3" s="119"/>
      <c r="N3" s="119"/>
      <c r="O3" s="64"/>
    </row>
    <row r="4" spans="2:15" ht="15.6" x14ac:dyDescent="0.35">
      <c r="B4" s="3"/>
      <c r="C4" s="121" t="s">
        <v>9</v>
      </c>
      <c r="D4" s="122"/>
      <c r="E4" s="123"/>
      <c r="F4" s="124"/>
      <c r="G4" s="122"/>
      <c r="H4" s="122"/>
      <c r="I4" s="123"/>
      <c r="J4" s="60"/>
      <c r="K4" s="62"/>
      <c r="L4" s="62"/>
      <c r="M4" s="62"/>
      <c r="N4" s="62"/>
      <c r="O4" s="64"/>
    </row>
    <row r="5" spans="2:15" ht="15.6" x14ac:dyDescent="0.35">
      <c r="B5" s="3"/>
      <c r="C5" s="74" t="s">
        <v>5</v>
      </c>
      <c r="D5" s="60"/>
      <c r="E5" s="61"/>
      <c r="F5" s="60"/>
      <c r="G5" s="62"/>
      <c r="H5" s="62"/>
      <c r="I5" s="61"/>
      <c r="J5" s="4"/>
      <c r="K5" s="62"/>
      <c r="L5" s="62"/>
      <c r="M5" s="62"/>
      <c r="N5" s="62"/>
      <c r="O5" s="64"/>
    </row>
    <row r="6" spans="2:15" ht="15.6" x14ac:dyDescent="0.35">
      <c r="B6" s="3"/>
      <c r="C6" s="121" t="s">
        <v>10</v>
      </c>
      <c r="D6" s="122"/>
      <c r="E6" s="123"/>
      <c r="F6" s="124"/>
      <c r="G6" s="122"/>
      <c r="H6" s="122"/>
      <c r="I6" s="123"/>
      <c r="J6" s="60"/>
      <c r="K6" s="62"/>
      <c r="L6" s="62"/>
      <c r="M6" s="62"/>
      <c r="N6" s="62"/>
      <c r="O6" s="64"/>
    </row>
    <row r="7" spans="2:15" ht="15.6" x14ac:dyDescent="0.35">
      <c r="B7" s="3"/>
      <c r="C7" s="121" t="s">
        <v>11</v>
      </c>
      <c r="D7" s="122"/>
      <c r="E7" s="123"/>
      <c r="F7" s="124"/>
      <c r="G7" s="122"/>
      <c r="H7" s="122"/>
      <c r="I7" s="123"/>
      <c r="J7" s="71"/>
      <c r="K7" s="72"/>
      <c r="L7" s="72"/>
      <c r="M7" s="72"/>
      <c r="N7" s="72"/>
      <c r="O7" s="64"/>
    </row>
    <row r="8" spans="2:15" ht="15.6" x14ac:dyDescent="0.35">
      <c r="B8" s="3"/>
      <c r="C8" s="121" t="s">
        <v>12</v>
      </c>
      <c r="D8" s="122"/>
      <c r="E8" s="123"/>
      <c r="F8" s="124" t="s">
        <v>70</v>
      </c>
      <c r="G8" s="122"/>
      <c r="H8" s="122"/>
      <c r="I8" s="123"/>
      <c r="J8" s="60" t="s">
        <v>71</v>
      </c>
      <c r="K8" s="62"/>
      <c r="L8" s="62"/>
      <c r="M8" s="62"/>
      <c r="N8" s="62"/>
      <c r="O8" s="64"/>
    </row>
    <row r="9" spans="2:15" ht="15.6" x14ac:dyDescent="0.35">
      <c r="B9" s="3"/>
      <c r="C9" s="121" t="s">
        <v>13</v>
      </c>
      <c r="D9" s="122"/>
      <c r="E9" s="123"/>
      <c r="F9" s="124" t="s">
        <v>67</v>
      </c>
      <c r="G9" s="122"/>
      <c r="H9" s="122"/>
      <c r="I9" s="123"/>
      <c r="J9" s="60" t="s">
        <v>14</v>
      </c>
      <c r="K9" s="62"/>
      <c r="L9" s="62"/>
      <c r="M9" s="62"/>
      <c r="N9" s="62"/>
      <c r="O9" s="64"/>
    </row>
    <row r="10" spans="2:15" ht="16.149999999999999" thickBot="1" x14ac:dyDescent="0.4">
      <c r="B10" s="6"/>
      <c r="C10" s="75"/>
      <c r="D10" s="7"/>
      <c r="E10" s="8"/>
      <c r="F10" s="8"/>
      <c r="G10" s="7"/>
      <c r="H10" s="8"/>
      <c r="I10" s="7"/>
      <c r="J10" s="9"/>
      <c r="K10" s="8"/>
      <c r="L10" s="10"/>
      <c r="M10" s="10"/>
      <c r="N10" s="10"/>
      <c r="O10" s="12"/>
    </row>
    <row r="11" spans="2:15" ht="18.3" x14ac:dyDescent="0.4">
      <c r="B11" s="3"/>
      <c r="C11" s="125" t="s">
        <v>15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76"/>
    </row>
    <row r="12" spans="2:15" ht="17.600000000000001" customHeight="1" x14ac:dyDescent="0.35">
      <c r="B12" s="3"/>
      <c r="C12" s="77" t="s">
        <v>7</v>
      </c>
      <c r="D12" s="13"/>
      <c r="E12" s="127" t="s">
        <v>3</v>
      </c>
      <c r="F12" s="128"/>
      <c r="G12" s="128"/>
      <c r="H12" s="128"/>
      <c r="I12" s="129"/>
      <c r="J12" s="130" t="s">
        <v>8</v>
      </c>
      <c r="K12" s="119"/>
      <c r="L12" s="119"/>
      <c r="M12" s="119"/>
      <c r="N12" s="119"/>
      <c r="O12" s="64"/>
    </row>
    <row r="13" spans="2:15" ht="15.6" x14ac:dyDescent="0.35">
      <c r="B13" s="3"/>
      <c r="C13" s="78" t="s">
        <v>16</v>
      </c>
      <c r="D13" s="14"/>
      <c r="E13" s="109"/>
      <c r="F13" s="110"/>
      <c r="G13" s="110"/>
      <c r="H13" s="110"/>
      <c r="I13" s="111"/>
      <c r="J13" s="60" t="s">
        <v>69</v>
      </c>
      <c r="K13" s="62"/>
      <c r="L13" s="62"/>
      <c r="M13" s="62"/>
      <c r="N13" s="62"/>
      <c r="O13" s="64"/>
    </row>
    <row r="14" spans="2:15" ht="15.6" x14ac:dyDescent="0.35">
      <c r="B14" s="3"/>
      <c r="C14" s="78" t="s">
        <v>17</v>
      </c>
      <c r="D14" s="14"/>
      <c r="E14" s="109"/>
      <c r="F14" s="110"/>
      <c r="G14" s="110"/>
      <c r="H14" s="110"/>
      <c r="I14" s="111"/>
      <c r="J14" s="60" t="s">
        <v>18</v>
      </c>
      <c r="K14" s="62"/>
      <c r="L14" s="62"/>
      <c r="M14" s="62"/>
      <c r="N14" s="62"/>
      <c r="O14" s="64"/>
    </row>
    <row r="15" spans="2:15" ht="15.6" x14ac:dyDescent="0.35">
      <c r="B15" s="3"/>
      <c r="C15" s="78" t="s">
        <v>19</v>
      </c>
      <c r="D15" s="14"/>
      <c r="E15" s="109"/>
      <c r="F15" s="110"/>
      <c r="G15" s="110"/>
      <c r="H15" s="110"/>
      <c r="I15" s="111"/>
      <c r="J15" s="60" t="s">
        <v>68</v>
      </c>
      <c r="K15" s="62"/>
      <c r="L15" s="62"/>
      <c r="M15" s="62"/>
      <c r="N15" s="62"/>
      <c r="O15" s="64"/>
    </row>
    <row r="16" spans="2:15" ht="18.3" thickBot="1" x14ac:dyDescent="0.5">
      <c r="B16" s="6"/>
      <c r="C16" s="79"/>
      <c r="D16" s="8"/>
      <c r="E16" s="8"/>
      <c r="F16" s="8"/>
      <c r="G16" s="8"/>
      <c r="H16" s="8"/>
      <c r="I16" s="15"/>
      <c r="J16" s="9"/>
      <c r="K16" s="8"/>
      <c r="L16" s="10"/>
      <c r="M16" s="10"/>
      <c r="N16" s="10"/>
      <c r="O16" s="12"/>
    </row>
    <row r="17" spans="2:15" ht="18.3" x14ac:dyDescent="0.4">
      <c r="B17" s="3"/>
      <c r="C17" s="112" t="s">
        <v>22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69"/>
    </row>
    <row r="18" spans="2:15" ht="15.6" x14ac:dyDescent="0.35">
      <c r="B18" s="3"/>
      <c r="C18" s="16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ht="15.6" x14ac:dyDescent="0.35">
      <c r="B19" s="3"/>
      <c r="C19" s="17" t="s">
        <v>24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2:15" ht="15.6" x14ac:dyDescent="0.35">
      <c r="B20" s="3"/>
      <c r="C20" s="17" t="s">
        <v>25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2:15" ht="17.75" x14ac:dyDescent="0.45">
      <c r="B21" s="3"/>
      <c r="C21" s="20" t="s">
        <v>77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2:15" ht="14.55" thickBot="1" x14ac:dyDescent="0.35"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15" ht="15.6" x14ac:dyDescent="0.35">
      <c r="B23" s="3"/>
      <c r="C23" s="21"/>
      <c r="D23" s="22"/>
      <c r="E23" s="113" t="s">
        <v>2</v>
      </c>
      <c r="F23" s="115" t="s">
        <v>4</v>
      </c>
      <c r="G23" s="116"/>
      <c r="H23" s="116"/>
      <c r="I23" s="116"/>
      <c r="J23" s="116"/>
      <c r="K23" s="116"/>
      <c r="L23" s="116"/>
      <c r="M23" s="116"/>
      <c r="N23" s="116"/>
      <c r="O23" s="23"/>
    </row>
    <row r="24" spans="2:15" s="31" customFormat="1" ht="17.75" x14ac:dyDescent="0.45">
      <c r="B24" s="24"/>
      <c r="C24" s="25" t="s">
        <v>1</v>
      </c>
      <c r="D24" s="26" t="s">
        <v>26</v>
      </c>
      <c r="E24" s="114"/>
      <c r="F24" s="27" t="s">
        <v>27</v>
      </c>
      <c r="G24" s="28" t="s">
        <v>20</v>
      </c>
      <c r="H24" s="28" t="s">
        <v>29</v>
      </c>
      <c r="I24" s="28" t="s">
        <v>30</v>
      </c>
      <c r="J24" s="28" t="s">
        <v>31</v>
      </c>
      <c r="K24" s="105" t="s">
        <v>32</v>
      </c>
      <c r="L24" s="28" t="s">
        <v>78</v>
      </c>
      <c r="M24" s="28" t="s">
        <v>33</v>
      </c>
      <c r="N24" s="28" t="s">
        <v>34</v>
      </c>
      <c r="O24" s="30" t="s">
        <v>35</v>
      </c>
    </row>
    <row r="25" spans="2:15" ht="16.149999999999999" thickBot="1" x14ac:dyDescent="0.4">
      <c r="B25" s="3"/>
      <c r="C25" s="32" t="s">
        <v>36</v>
      </c>
      <c r="D25" s="33" t="s">
        <v>36</v>
      </c>
      <c r="E25" s="34" t="s">
        <v>36</v>
      </c>
      <c r="F25" s="35" t="s">
        <v>37</v>
      </c>
      <c r="G25" s="36" t="s">
        <v>21</v>
      </c>
      <c r="H25" s="36" t="s">
        <v>38</v>
      </c>
      <c r="I25" s="36" t="s">
        <v>38</v>
      </c>
      <c r="J25" s="36" t="s">
        <v>38</v>
      </c>
      <c r="K25" s="36" t="s">
        <v>38</v>
      </c>
      <c r="L25" s="36" t="s">
        <v>38</v>
      </c>
      <c r="M25" s="36" t="s">
        <v>38</v>
      </c>
      <c r="N25" s="36" t="s">
        <v>38</v>
      </c>
      <c r="O25" s="70" t="s">
        <v>36</v>
      </c>
    </row>
    <row r="26" spans="2:15" x14ac:dyDescent="0.3">
      <c r="B26" s="3"/>
      <c r="C26" s="81"/>
      <c r="D26" s="8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106"/>
    </row>
    <row r="27" spans="2:15" x14ac:dyDescent="0.3">
      <c r="B27" s="3"/>
      <c r="C27" s="81"/>
      <c r="D27" s="82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07"/>
    </row>
    <row r="28" spans="2:15" x14ac:dyDescent="0.3">
      <c r="B28" s="3"/>
      <c r="C28" s="81"/>
      <c r="D28" s="82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07"/>
    </row>
    <row r="29" spans="2:15" x14ac:dyDescent="0.3">
      <c r="B29" s="3"/>
      <c r="C29" s="81"/>
      <c r="D29" s="82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08"/>
    </row>
    <row r="30" spans="2:15" x14ac:dyDescent="0.3">
      <c r="B30" s="3"/>
      <c r="C30" s="81"/>
      <c r="D30" s="82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06"/>
    </row>
    <row r="31" spans="2:15" x14ac:dyDescent="0.3">
      <c r="B31" s="3"/>
      <c r="C31" s="81"/>
      <c r="D31" s="82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107"/>
    </row>
    <row r="32" spans="2:15" x14ac:dyDescent="0.3">
      <c r="B32" s="3"/>
      <c r="C32" s="81"/>
      <c r="D32" s="82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107"/>
    </row>
    <row r="33" spans="2:15" x14ac:dyDescent="0.3">
      <c r="B33" s="3"/>
      <c r="C33" s="81"/>
      <c r="D33" s="82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08"/>
    </row>
    <row r="34" spans="2:15" x14ac:dyDescent="0.3">
      <c r="B34" s="3"/>
      <c r="C34" s="81"/>
      <c r="D34" s="82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06"/>
    </row>
    <row r="35" spans="2:15" x14ac:dyDescent="0.3">
      <c r="B35" s="3"/>
      <c r="C35" s="81"/>
      <c r="D35" s="82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07"/>
    </row>
    <row r="36" spans="2:15" x14ac:dyDescent="0.3">
      <c r="B36" s="3"/>
      <c r="C36" s="81"/>
      <c r="D36" s="82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07"/>
    </row>
    <row r="37" spans="2:15" x14ac:dyDescent="0.3">
      <c r="B37" s="3"/>
      <c r="C37" s="81"/>
      <c r="D37" s="82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08"/>
    </row>
    <row r="38" spans="2:15" x14ac:dyDescent="0.3">
      <c r="B38" s="3"/>
      <c r="C38" s="81"/>
      <c r="D38" s="8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106"/>
    </row>
    <row r="39" spans="2:15" x14ac:dyDescent="0.3">
      <c r="B39" s="3"/>
      <c r="C39" s="81"/>
      <c r="D39" s="82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107"/>
    </row>
    <row r="40" spans="2:15" x14ac:dyDescent="0.3">
      <c r="B40" s="3"/>
      <c r="C40" s="81"/>
      <c r="D40" s="82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107"/>
    </row>
    <row r="41" spans="2:15" x14ac:dyDescent="0.3">
      <c r="B41" s="3"/>
      <c r="C41" s="81"/>
      <c r="D41" s="82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108"/>
    </row>
    <row r="42" spans="2:15" x14ac:dyDescent="0.3">
      <c r="B42" s="3"/>
      <c r="C42" s="81"/>
      <c r="D42" s="82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06"/>
    </row>
    <row r="43" spans="2:15" x14ac:dyDescent="0.3">
      <c r="B43" s="3"/>
      <c r="C43" s="81"/>
      <c r="D43" s="82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07"/>
    </row>
    <row r="44" spans="2:15" x14ac:dyDescent="0.3">
      <c r="B44" s="3"/>
      <c r="C44" s="81"/>
      <c r="D44" s="82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07"/>
    </row>
    <row r="45" spans="2:15" x14ac:dyDescent="0.3">
      <c r="B45" s="3"/>
      <c r="C45" s="81"/>
      <c r="D45" s="82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08"/>
    </row>
    <row r="46" spans="2:15" ht="14.25" customHeight="1" x14ac:dyDescent="0.3">
      <c r="B46" s="41"/>
      <c r="C46" s="81"/>
      <c r="D46" s="82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106"/>
    </row>
    <row r="47" spans="2:15" x14ac:dyDescent="0.3">
      <c r="B47" s="41"/>
      <c r="C47" s="81"/>
      <c r="D47" s="82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107"/>
    </row>
    <row r="48" spans="2:15" x14ac:dyDescent="0.3">
      <c r="B48" s="41"/>
      <c r="C48" s="81"/>
      <c r="D48" s="82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107"/>
    </row>
    <row r="49" spans="2:15" x14ac:dyDescent="0.3">
      <c r="B49" s="41"/>
      <c r="C49" s="81"/>
      <c r="D49" s="82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108"/>
    </row>
    <row r="50" spans="2:15" x14ac:dyDescent="0.3">
      <c r="B50" s="41"/>
      <c r="C50" s="81"/>
      <c r="D50" s="82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106"/>
    </row>
    <row r="51" spans="2:15" x14ac:dyDescent="0.3">
      <c r="B51" s="41"/>
      <c r="C51" s="81"/>
      <c r="D51" s="82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107"/>
    </row>
    <row r="52" spans="2:15" x14ac:dyDescent="0.3">
      <c r="B52" s="41"/>
      <c r="C52" s="81"/>
      <c r="D52" s="82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107"/>
    </row>
    <row r="53" spans="2:15" x14ac:dyDescent="0.3">
      <c r="B53" s="41"/>
      <c r="C53" s="81"/>
      <c r="D53" s="82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08"/>
    </row>
    <row r="54" spans="2:15" x14ac:dyDescent="0.3">
      <c r="B54" s="41"/>
      <c r="C54" s="81"/>
      <c r="D54" s="82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106"/>
    </row>
    <row r="55" spans="2:15" x14ac:dyDescent="0.3">
      <c r="B55" s="41"/>
      <c r="C55" s="81"/>
      <c r="D55" s="82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107"/>
    </row>
    <row r="56" spans="2:15" x14ac:dyDescent="0.3">
      <c r="B56" s="41"/>
      <c r="C56" s="81"/>
      <c r="D56" s="82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107"/>
    </row>
    <row r="57" spans="2:15" x14ac:dyDescent="0.3">
      <c r="B57" s="41"/>
      <c r="C57" s="81"/>
      <c r="D57" s="82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108"/>
    </row>
    <row r="58" spans="2:15" x14ac:dyDescent="0.3">
      <c r="B58" s="41"/>
      <c r="C58" s="81"/>
      <c r="D58" s="82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106"/>
    </row>
    <row r="59" spans="2:15" x14ac:dyDescent="0.3">
      <c r="B59" s="41"/>
      <c r="C59" s="81"/>
      <c r="D59" s="82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107"/>
    </row>
    <row r="60" spans="2:15" x14ac:dyDescent="0.3">
      <c r="B60" s="41"/>
      <c r="C60" s="81"/>
      <c r="D60" s="82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107"/>
    </row>
    <row r="61" spans="2:15" x14ac:dyDescent="0.3">
      <c r="B61" s="41"/>
      <c r="C61" s="81"/>
      <c r="D61" s="82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108"/>
    </row>
    <row r="62" spans="2:15" x14ac:dyDescent="0.3">
      <c r="B62" s="41"/>
      <c r="C62" s="81"/>
      <c r="D62" s="82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106"/>
    </row>
    <row r="63" spans="2:15" x14ac:dyDescent="0.3">
      <c r="B63" s="41"/>
      <c r="C63" s="81"/>
      <c r="D63" s="82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107"/>
    </row>
    <row r="64" spans="2:15" x14ac:dyDescent="0.3">
      <c r="B64" s="41"/>
      <c r="C64" s="81"/>
      <c r="D64" s="82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107"/>
    </row>
    <row r="65" spans="2:15" x14ac:dyDescent="0.3">
      <c r="B65" s="41"/>
      <c r="C65" s="81"/>
      <c r="D65" s="82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108"/>
    </row>
    <row r="66" spans="2:15" x14ac:dyDescent="0.3">
      <c r="D66" s="67" t="s">
        <v>0</v>
      </c>
      <c r="F66" s="67"/>
      <c r="L66" s="67"/>
    </row>
  </sheetData>
  <mergeCells count="33">
    <mergeCell ref="C2:N2"/>
    <mergeCell ref="C3:E3"/>
    <mergeCell ref="F3:I3"/>
    <mergeCell ref="J3:N3"/>
    <mergeCell ref="C4:E4"/>
    <mergeCell ref="F4:I4"/>
    <mergeCell ref="C6:E6"/>
    <mergeCell ref="F6:I6"/>
    <mergeCell ref="C7:E7"/>
    <mergeCell ref="F7:I7"/>
    <mergeCell ref="C8:E8"/>
    <mergeCell ref="F8:I8"/>
    <mergeCell ref="C9:E9"/>
    <mergeCell ref="F9:I9"/>
    <mergeCell ref="C11:N11"/>
    <mergeCell ref="E12:I12"/>
    <mergeCell ref="J12:N12"/>
    <mergeCell ref="E13:I13"/>
    <mergeCell ref="E14:I14"/>
    <mergeCell ref="E15:I15"/>
    <mergeCell ref="C17:N17"/>
    <mergeCell ref="E23:E24"/>
    <mergeCell ref="F23:N23"/>
    <mergeCell ref="O26:O29"/>
    <mergeCell ref="O30:O33"/>
    <mergeCell ref="O34:O37"/>
    <mergeCell ref="O38:O41"/>
    <mergeCell ref="O42:O45"/>
    <mergeCell ref="O46:O49"/>
    <mergeCell ref="O50:O53"/>
    <mergeCell ref="O54:O57"/>
    <mergeCell ref="O58:O61"/>
    <mergeCell ref="O62:O65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B2:D11"/>
  <sheetViews>
    <sheetView workbookViewId="0">
      <selection activeCell="C20" sqref="C20:D20"/>
    </sheetView>
  </sheetViews>
  <sheetFormatPr baseColWidth="10" defaultColWidth="11" defaultRowHeight="14" x14ac:dyDescent="0.3"/>
  <cols>
    <col min="1" max="1" width="11" style="1"/>
    <col min="2" max="2" width="44.54296875" style="31" customWidth="1"/>
    <col min="3" max="3" width="22.54296875" style="31" bestFit="1" customWidth="1"/>
    <col min="4" max="4" width="30" style="31" customWidth="1"/>
    <col min="5" max="16384" width="11" style="1"/>
  </cols>
  <sheetData>
    <row r="2" spans="2:4" x14ac:dyDescent="0.3">
      <c r="B2" s="45" t="s">
        <v>40</v>
      </c>
      <c r="C2" s="46" t="s">
        <v>44</v>
      </c>
      <c r="D2" s="45" t="s">
        <v>45</v>
      </c>
    </row>
    <row r="3" spans="2:4" x14ac:dyDescent="0.3">
      <c r="B3" s="45" t="s">
        <v>41</v>
      </c>
      <c r="C3" s="46" t="s">
        <v>46</v>
      </c>
      <c r="D3" s="45" t="s">
        <v>46</v>
      </c>
    </row>
    <row r="4" spans="2:4" x14ac:dyDescent="0.3">
      <c r="B4" s="45" t="s">
        <v>47</v>
      </c>
      <c r="C4" s="46" t="s">
        <v>48</v>
      </c>
      <c r="D4" s="45" t="s">
        <v>48</v>
      </c>
    </row>
    <row r="5" spans="2:4" ht="27.95" x14ac:dyDescent="0.3">
      <c r="B5" s="47" t="s">
        <v>49</v>
      </c>
      <c r="C5" s="46" t="s">
        <v>50</v>
      </c>
      <c r="D5" s="48" t="s">
        <v>42</v>
      </c>
    </row>
    <row r="6" spans="2:4" x14ac:dyDescent="0.3">
      <c r="B6" s="45" t="s">
        <v>43</v>
      </c>
      <c r="C6" s="46" t="s">
        <v>51</v>
      </c>
      <c r="D6" s="45" t="s">
        <v>50</v>
      </c>
    </row>
    <row r="7" spans="2:4" x14ac:dyDescent="0.3">
      <c r="B7" s="45" t="s">
        <v>52</v>
      </c>
      <c r="C7" s="46" t="s">
        <v>53</v>
      </c>
      <c r="D7" s="45" t="s">
        <v>54</v>
      </c>
    </row>
    <row r="8" spans="2:4" ht="27.95" x14ac:dyDescent="0.3">
      <c r="B8" s="45" t="s">
        <v>55</v>
      </c>
      <c r="C8" s="46" t="s">
        <v>56</v>
      </c>
      <c r="D8" s="47" t="s">
        <v>57</v>
      </c>
    </row>
    <row r="9" spans="2:4" ht="27.95" x14ac:dyDescent="0.3">
      <c r="B9" s="45" t="s">
        <v>58</v>
      </c>
    </row>
    <row r="10" spans="2:4" ht="27.95" x14ac:dyDescent="0.3">
      <c r="B10" s="47" t="s">
        <v>59</v>
      </c>
    </row>
    <row r="11" spans="2:4" ht="27.95" x14ac:dyDescent="0.3">
      <c r="B11" s="45" t="s">
        <v>60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P-Fraktionierung je 3 Messungen</vt:lpstr>
      <vt:lpstr>P-Fraktionierung je 2 Messungen</vt:lpstr>
      <vt:lpstr>P-Fraktionierung je 2 Beispiel</vt:lpstr>
      <vt:lpstr>P-Fraktionierung 1 Messung</vt:lpstr>
    </vt:vector>
  </TitlesOfParts>
  <Company>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JSM- und Qf-Ermittlung</dc:title>
  <dc:subject>JSM- und Qf-Ermittlung</dc:subject>
  <dc:creator>Angerbauer, Frank</dc:creator>
  <dc:description>Version 7.3.9</dc:description>
  <cp:lastModifiedBy>Angerbauer, Frank</cp:lastModifiedBy>
  <cp:lastPrinted>2011-10-21T10:00:49Z</cp:lastPrinted>
  <dcterms:created xsi:type="dcterms:W3CDTF">1999-12-17T09:38:08Z</dcterms:created>
  <dcterms:modified xsi:type="dcterms:W3CDTF">2026-06-22T12:30:11Z</dcterms:modified>
  <cp:version>7.3.9</cp:version>
</cp:coreProperties>
</file>